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ina.ramirez\Desktop\"/>
    </mc:Choice>
  </mc:AlternateContent>
  <bookViews>
    <workbookView xWindow="0" yWindow="0" windowWidth="28800" windowHeight="12435"/>
  </bookViews>
  <sheets>
    <sheet name="PROGRAMACION 2023 RD$505 MM" sheetId="13" r:id="rId1"/>
    <sheet name="Hoja1" sheetId="12" r:id="rId2"/>
  </sheets>
  <definedNames>
    <definedName name="_xlnm.Print_Titles" localSheetId="0">'PROGRAMACION 2023 RD$505 MM'!$1:$14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3" l="1"/>
  <c r="M20" i="13"/>
  <c r="K20" i="13"/>
  <c r="I20" i="13"/>
  <c r="F20" i="13"/>
  <c r="Q20" i="13" l="1"/>
</calcChain>
</file>

<file path=xl/sharedStrings.xml><?xml version="1.0" encoding="utf-8"?>
<sst xmlns="http://schemas.openxmlformats.org/spreadsheetml/2006/main" count="92" uniqueCount="76">
  <si>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</si>
  <si>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</si>
  <si>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</si>
  <si>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</si>
  <si>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</si>
  <si>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</si>
  <si>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</si>
  <si>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</si>
  <si>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</si>
  <si>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</si>
  <si>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</si>
  <si>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</si>
  <si>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</si>
  <si>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</si>
  <si>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</si>
  <si>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</si>
  <si>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</si>
  <si>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</si>
  <si>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</si>
  <si>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</si>
  <si>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</si>
  <si>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</si>
  <si>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11-Promoción del SDSS y Defensa de los Afiliados</t>
  </si>
  <si>
    <t>Afiliados al SDSS y población general</t>
  </si>
  <si>
    <t>5209</t>
  </si>
  <si>
    <t>DIRECCION GENERAL DE INFORMACION Y DEFENSA DE LOS AFILIADOS A LA SEGURIDAD SOCIAL</t>
  </si>
  <si>
    <t>01</t>
  </si>
  <si>
    <t>0001</t>
  </si>
  <si>
    <t>Acciones Comunes</t>
  </si>
  <si>
    <t>01 - Acciones comunes</t>
  </si>
  <si>
    <t>DIRECCION GENERAL DE INFORMACION Y DEFENSA DE LOS AFILIADOS A LA SEGURIDAD SOCIAL (DIDA)</t>
  </si>
  <si>
    <t>Población afiliada defendida</t>
  </si>
  <si>
    <t>Población general asistida</t>
  </si>
  <si>
    <t>Actividades de promocion</t>
  </si>
  <si>
    <t>Personas capacitadas</t>
  </si>
  <si>
    <t>Prestadoras de servicios del  SDSS reciben monitoreo de la calidad de los servicios</t>
  </si>
  <si>
    <t>Prestadoras de servicios monitoreadas</t>
  </si>
  <si>
    <t xml:space="preserve">DETALLE FORMULACION 2023
</t>
  </si>
  <si>
    <t>Programacion Física Financiera Anual</t>
  </si>
  <si>
    <t>PROPUESTA DE REVISION DE ESTRUTURA PROGRAMATICA AÑO 2023</t>
  </si>
  <si>
    <t>Programa</t>
  </si>
  <si>
    <t>Productos</t>
  </si>
  <si>
    <t>Actividad</t>
  </si>
  <si>
    <t>Nombre</t>
  </si>
  <si>
    <t>Unidad de medida</t>
  </si>
  <si>
    <t>Indicador de producto</t>
  </si>
  <si>
    <t>Unidad responsable</t>
  </si>
  <si>
    <t>Promoción del SDSS y Defensa de los Afiliados</t>
  </si>
  <si>
    <t>Dirección y Coordinación</t>
  </si>
  <si>
    <t>Dirección General</t>
  </si>
  <si>
    <t>Planificación y Desarrollo</t>
  </si>
  <si>
    <t>Dirección de Planificación y Desarrollo</t>
  </si>
  <si>
    <t>Personas físicas y jurídicas reciben servicios de orientación, asesoría y defensa legal del SDSS</t>
  </si>
  <si>
    <t>Dirección de Orientación y Defensoría</t>
  </si>
  <si>
    <t>Servicios de defensoría legal</t>
  </si>
  <si>
    <t>Porcentaje de quejas y reclamaciones resueltas</t>
  </si>
  <si>
    <t>Servicios de información, orientación y consultas legales</t>
  </si>
  <si>
    <t>Porcentaje de la población con conocimiento sobre los derechos y deberes en la seguridad social.</t>
  </si>
  <si>
    <t>Personas físicas y jurídicas reciben promoción, capacitación y difusión sobre el SDSS</t>
  </si>
  <si>
    <t>Dirección de Promoción y Capacitacion del Sistema de la Seguridad Social.</t>
  </si>
  <si>
    <t>Servicios de promoción, educacion e información sobre el SDSS</t>
  </si>
  <si>
    <t xml:space="preserve">Porcentaje de las actividades de promoción y educación difundidas. </t>
  </si>
  <si>
    <t>Servicios de capacitación en seguridad social a grupos de interes en los territorios</t>
  </si>
  <si>
    <t>Porcentaje de la población meta afiliada capacitada en seguridad social</t>
  </si>
  <si>
    <t>Dirección de Monitoreo e Investigación sobre el SDSS</t>
  </si>
  <si>
    <t>Servicios de monitoreo, estudios de opinión e investigación sobre la calidad de las prestaciones que ofrece el SDSS.</t>
  </si>
  <si>
    <t>Porcentaje de la población afiliada satisfecha con la calidad y oportunidad de los servicios que le brinda el SDSS.</t>
  </si>
  <si>
    <t>Todos los afiliados al SDSS que demandan servicios de salud</t>
  </si>
  <si>
    <t>7764-Prestadoras de servicios del  SDSS reciben monitoreo de la calidad de los servicios</t>
  </si>
  <si>
    <t>N/A</t>
  </si>
  <si>
    <t>Actividades de promoción</t>
  </si>
  <si>
    <t>6703-Personas físicas y jurídicas reciben servicios de orientación, asesorías y defensa legal del SDSS</t>
  </si>
  <si>
    <t>7763-Personas físicas y jurídicas reciben promoción, capacitación y difusión sobre el SDSS</t>
  </si>
  <si>
    <t>Año 2026</t>
  </si>
  <si>
    <t>Presupuesto  Formulado 2026</t>
  </si>
  <si>
    <t>Meta Formulada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</si>
</sst>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FF"/>
      <name val="Calibri"/>
      <family val="2"/>
      <scheme val="minor"/>
    </font>
    <font>
      <b/>
      <sz val="11"/>
      <color theme="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16"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49" fontId="0" fillId="0" borderId="1" xfId="0" applyNumberFormat="1" applyBorder="1"/>
    <xf numFmtId="0" fontId="4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/>
    <xf numFmtId="0" fontId="2" fillId="2" borderId="0" xfId="0" applyFont="1" applyFill="1" applyAlignment="1">
      <alignment horizontal="center"/>
    </xf>
    <xf numFmtId="0" fontId="0" fillId="0" borderId="0" xfId="0"/>
    <xf numFmtId="0" fontId="6" fillId="2" borderId="18" xfId="0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3" borderId="24" xfId="0" applyFont="1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9" fillId="0" borderId="12" xfId="0" applyFont="1" applyBorder="1" applyAlignment="1">
      <alignment wrapText="1"/>
    </xf>
    <xf numFmtId="0" fontId="8" fillId="0" borderId="12" xfId="0" applyFont="1" applyBorder="1"/>
    <xf numFmtId="0" fontId="11" fillId="0" borderId="18" xfId="0" applyFont="1" applyBorder="1"/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8" fillId="0" borderId="18" xfId="0" applyFont="1" applyBorder="1"/>
    <xf numFmtId="0" fontId="11" fillId="0" borderId="18" xfId="0" applyFont="1" applyBorder="1" applyAlignment="1">
      <alignment horizontal="center"/>
    </xf>
    <xf numFmtId="0" fontId="11" fillId="2" borderId="18" xfId="0" applyFont="1" applyFill="1" applyBorder="1"/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wrapText="1"/>
    </xf>
    <xf numFmtId="0" fontId="8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8" fillId="2" borderId="18" xfId="0" applyFont="1" applyFill="1" applyBorder="1"/>
    <xf numFmtId="0" fontId="6" fillId="2" borderId="19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7" xfId="0" applyFont="1" applyBorder="1"/>
    <xf numFmtId="0" fontId="12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2" borderId="18" xfId="0" applyFont="1" applyFill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17" xfId="0" applyFont="1" applyBorder="1" applyAlignment="1">
      <alignment wrapText="1"/>
    </xf>
    <xf numFmtId="0" fontId="13" fillId="3" borderId="9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4" fontId="15" fillId="2" borderId="16" xfId="0" applyNumberFormat="1" applyFont="1" applyFill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wrapText="1"/>
    </xf>
    <xf numFmtId="0" fontId="15" fillId="2" borderId="16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4" fontId="17" fillId="2" borderId="15" xfId="0" applyNumberFormat="1" applyFont="1" applyFill="1" applyBorder="1" applyAlignment="1">
      <alignment horizontal="center" vertical="center" wrapText="1"/>
    </xf>
    <xf numFmtId="3" fontId="17" fillId="2" borderId="15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4" fontId="17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9" fontId="17" fillId="2" borderId="15" xfId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/>
    </xf>
    <xf numFmtId="4" fontId="17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959029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F6B5FD4-02B9-4A7D-83DE-831C64A9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3454" cy="96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1400174</xdr:colOff>
      <xdr:row>0</xdr:row>
      <xdr:rowOff>0</xdr:rowOff>
    </xdr:from>
    <xdr:to>
      <xdr:col>6</xdr:col>
      <xdr:colOff>590549</xdr:colOff>
      <xdr:row>6</xdr:row>
      <xdr:rowOff>9525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9" y="0"/>
          <a:ext cx="19907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3"/>
  <sheetViews>
    <sheetView tabSelected="1" topLeftCell="B7" workbookViewId="0">
      <selection activeCell="G19" sqref="G19"/>
    </sheetView>
  </sheetViews>
  <sheetFormatPr baseColWidth="10" defaultRowHeight="15" x14ac:dyDescent="0.25"/>
  <cols>
    <col min="2" max="2" width="16.7109375" bestFit="1" customWidth="1"/>
    <col min="3" max="3" width="19.5703125" customWidth="1"/>
    <col min="4" max="4" width="24.42578125" customWidth="1"/>
    <col min="5" max="5" width="27.140625" customWidth="1"/>
    <col min="6" max="6" width="27.42578125" bestFit="1" customWidth="1"/>
    <col min="7" max="7" width="20.140625" bestFit="1" customWidth="1"/>
    <col min="8" max="8" width="10.85546875" bestFit="1" customWidth="1"/>
    <col min="9" max="9" width="13.28515625" bestFit="1" customWidth="1"/>
    <col min="10" max="10" width="10.85546875" bestFit="1" customWidth="1"/>
    <col min="11" max="11" width="13.28515625" bestFit="1" customWidth="1"/>
    <col min="12" max="12" width="10.85546875" bestFit="1" customWidth="1"/>
    <col min="13" max="13" width="13.28515625" bestFit="1" customWidth="1"/>
    <col min="14" max="14" width="10.85546875" bestFit="1" customWidth="1"/>
    <col min="15" max="15" width="13.28515625" bestFit="1" customWidth="1"/>
    <col min="16" max="16" width="9.42578125" bestFit="1" customWidth="1"/>
    <col min="17" max="17" width="13.7109375" bestFit="1" customWidth="1"/>
  </cols>
  <sheetData>
    <row r="2" spans="2:17" ht="15.75" x14ac:dyDescent="0.2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2:17" ht="15.75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2:17" ht="15.75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2:17" ht="15.75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17" ht="15.75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17" ht="15.75" x14ac:dyDescent="0.25">
      <c r="B7" s="6" t="s">
        <v>8</v>
      </c>
      <c r="C7" s="7" t="s">
        <v>24</v>
      </c>
      <c r="D7" s="86" t="s">
        <v>25</v>
      </c>
      <c r="E7" s="86"/>
      <c r="F7" s="86"/>
      <c r="G7" s="86"/>
      <c r="H7" s="12"/>
      <c r="I7" s="12"/>
      <c r="J7" s="12"/>
      <c r="K7" s="13"/>
      <c r="L7" s="13"/>
      <c r="M7" s="13"/>
      <c r="N7" s="13"/>
      <c r="O7" s="13"/>
      <c r="P7" s="13"/>
      <c r="Q7" s="13"/>
    </row>
    <row r="8" spans="2:17" ht="15.75" x14ac:dyDescent="0.25">
      <c r="B8" s="6" t="s">
        <v>9</v>
      </c>
      <c r="C8" s="7" t="s">
        <v>26</v>
      </c>
      <c r="D8" s="86" t="s">
        <v>25</v>
      </c>
      <c r="E8" s="86"/>
      <c r="F8" s="86"/>
      <c r="G8" s="86"/>
      <c r="H8" s="11"/>
      <c r="I8" s="11"/>
      <c r="J8" s="11"/>
      <c r="K8" s="13"/>
      <c r="L8" s="13"/>
      <c r="M8" s="13"/>
      <c r="N8" s="13"/>
      <c r="O8" s="13"/>
      <c r="P8" s="13"/>
      <c r="Q8" s="13"/>
    </row>
    <row r="9" spans="2:17" ht="15.75" x14ac:dyDescent="0.25">
      <c r="B9" s="6" t="s">
        <v>10</v>
      </c>
      <c r="C9" s="7" t="s">
        <v>27</v>
      </c>
      <c r="D9" s="86" t="s">
        <v>25</v>
      </c>
      <c r="E9" s="86"/>
      <c r="F9" s="86"/>
      <c r="G9" s="86"/>
      <c r="H9" s="11"/>
      <c r="I9" s="11"/>
      <c r="J9" s="11"/>
      <c r="K9" s="13"/>
      <c r="L9" s="13"/>
      <c r="M9" s="13"/>
      <c r="N9" s="13"/>
      <c r="O9" s="13"/>
      <c r="P9" s="13"/>
      <c r="Q9" s="13"/>
    </row>
    <row r="10" spans="2:17" ht="15.75" x14ac:dyDescent="0.25">
      <c r="B10" s="8"/>
      <c r="C10" s="9"/>
      <c r="D10" s="10"/>
      <c r="E10" s="10"/>
      <c r="F10" s="10"/>
      <c r="G10" s="10"/>
      <c r="H10" s="10"/>
      <c r="I10" s="10"/>
      <c r="J10" s="10"/>
      <c r="K10" s="13"/>
      <c r="L10" s="13"/>
      <c r="M10" s="13"/>
      <c r="N10" s="13"/>
      <c r="O10" s="13"/>
      <c r="P10" s="13"/>
      <c r="Q10" s="13"/>
    </row>
    <row r="11" spans="2:17" ht="15.75" thickBot="1" x14ac:dyDescent="0.3">
      <c r="B11" s="1"/>
      <c r="C11" s="2"/>
      <c r="D11" s="1"/>
      <c r="E11" s="2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16.5" thickBot="1" x14ac:dyDescent="0.3">
      <c r="B12" s="88" t="s">
        <v>37</v>
      </c>
      <c r="C12" s="88"/>
      <c r="D12" s="88"/>
      <c r="E12" s="88"/>
      <c r="F12" s="88"/>
      <c r="G12" s="89"/>
      <c r="H12" s="90" t="s">
        <v>16</v>
      </c>
      <c r="I12" s="91"/>
      <c r="J12" s="91"/>
      <c r="K12" s="91"/>
      <c r="L12" s="91"/>
      <c r="M12" s="91"/>
      <c r="N12" s="91"/>
      <c r="O12" s="91"/>
      <c r="P12" s="92" t="s">
        <v>38</v>
      </c>
      <c r="Q12" s="93"/>
    </row>
    <row r="13" spans="2:17" ht="15.75" thickBot="1" x14ac:dyDescent="0.3">
      <c r="B13" s="94" t="s">
        <v>12</v>
      </c>
      <c r="C13" s="94" t="s">
        <v>11</v>
      </c>
      <c r="D13" s="96" t="s">
        <v>0</v>
      </c>
      <c r="E13" s="98" t="s">
        <v>1</v>
      </c>
      <c r="F13" s="98" t="s">
        <v>74</v>
      </c>
      <c r="G13" s="100" t="s">
        <v>75</v>
      </c>
      <c r="H13" s="102" t="s">
        <v>4</v>
      </c>
      <c r="I13" s="103"/>
      <c r="J13" s="104" t="s">
        <v>2</v>
      </c>
      <c r="K13" s="105"/>
      <c r="L13" s="106" t="s">
        <v>3</v>
      </c>
      <c r="M13" s="107"/>
      <c r="N13" s="106" t="s">
        <v>5</v>
      </c>
      <c r="O13" s="108"/>
      <c r="P13" s="109" t="s">
        <v>73</v>
      </c>
      <c r="Q13" s="110"/>
    </row>
    <row r="14" spans="2:17" ht="30" x14ac:dyDescent="0.25">
      <c r="B14" s="95"/>
      <c r="C14" s="95"/>
      <c r="D14" s="97"/>
      <c r="E14" s="99"/>
      <c r="F14" s="99"/>
      <c r="G14" s="101"/>
      <c r="H14" s="54" t="s">
        <v>17</v>
      </c>
      <c r="I14" s="55" t="s">
        <v>6</v>
      </c>
      <c r="J14" s="54" t="s">
        <v>17</v>
      </c>
      <c r="K14" s="55" t="s">
        <v>6</v>
      </c>
      <c r="L14" s="54" t="s">
        <v>17</v>
      </c>
      <c r="M14" s="55" t="s">
        <v>6</v>
      </c>
      <c r="N14" s="54" t="s">
        <v>17</v>
      </c>
      <c r="O14" s="56" t="s">
        <v>6</v>
      </c>
      <c r="P14" s="57" t="s">
        <v>18</v>
      </c>
      <c r="Q14" s="58" t="s">
        <v>7</v>
      </c>
    </row>
    <row r="15" spans="2:17" ht="89.25" x14ac:dyDescent="0.25">
      <c r="B15" s="59" t="s">
        <v>19</v>
      </c>
      <c r="C15" s="59" t="s">
        <v>20</v>
      </c>
      <c r="D15" s="59" t="s">
        <v>13</v>
      </c>
      <c r="E15" s="59" t="s">
        <v>14</v>
      </c>
      <c r="F15" s="59" t="s">
        <v>15</v>
      </c>
      <c r="G15" s="59" t="s">
        <v>21</v>
      </c>
      <c r="H15" s="60"/>
      <c r="I15" s="60"/>
      <c r="J15" s="60"/>
      <c r="K15" s="60"/>
      <c r="L15" s="60"/>
      <c r="M15" s="60"/>
      <c r="N15" s="60"/>
      <c r="O15" s="60"/>
      <c r="P15" s="61"/>
      <c r="Q15" s="60"/>
    </row>
    <row r="16" spans="2:17" ht="39.75" customHeight="1" x14ac:dyDescent="0.25">
      <c r="B16" s="111" t="s">
        <v>22</v>
      </c>
      <c r="C16" s="62" t="s">
        <v>29</v>
      </c>
      <c r="D16" s="63"/>
      <c r="E16" s="64" t="s">
        <v>69</v>
      </c>
      <c r="F16" s="65">
        <v>355983344</v>
      </c>
      <c r="G16" s="64" t="s">
        <v>69</v>
      </c>
      <c r="H16" s="64" t="s">
        <v>69</v>
      </c>
      <c r="I16" s="65">
        <v>88995836</v>
      </c>
      <c r="J16" s="64" t="s">
        <v>69</v>
      </c>
      <c r="K16" s="65">
        <v>88995836</v>
      </c>
      <c r="L16" s="64" t="s">
        <v>69</v>
      </c>
      <c r="M16" s="65">
        <v>88995836</v>
      </c>
      <c r="N16" s="64" t="s">
        <v>69</v>
      </c>
      <c r="O16" s="65">
        <v>88995836</v>
      </c>
      <c r="P16" s="64"/>
      <c r="Q16" s="66"/>
    </row>
    <row r="17" spans="2:17" ht="76.5" x14ac:dyDescent="0.25">
      <c r="B17" s="112"/>
      <c r="C17" s="63" t="s">
        <v>71</v>
      </c>
      <c r="D17" s="63" t="s">
        <v>23</v>
      </c>
      <c r="E17" s="67" t="s">
        <v>32</v>
      </c>
      <c r="F17" s="68">
        <v>156932916</v>
      </c>
      <c r="G17" s="69">
        <v>1534063</v>
      </c>
      <c r="H17" s="69">
        <v>370650</v>
      </c>
      <c r="I17" s="68">
        <v>30510235</v>
      </c>
      <c r="J17" s="69">
        <v>396382</v>
      </c>
      <c r="K17" s="68">
        <v>40233229</v>
      </c>
      <c r="L17" s="69">
        <v>396381</v>
      </c>
      <c r="M17" s="68">
        <v>40956223</v>
      </c>
      <c r="N17" s="69">
        <v>370650</v>
      </c>
      <c r="O17" s="69">
        <v>45233229</v>
      </c>
      <c r="P17" s="69"/>
      <c r="Q17" s="70"/>
    </row>
    <row r="18" spans="2:17" ht="63.75" x14ac:dyDescent="0.25">
      <c r="B18" s="112"/>
      <c r="C18" s="71" t="s">
        <v>72</v>
      </c>
      <c r="D18" s="67" t="s">
        <v>23</v>
      </c>
      <c r="E18" s="72" t="s">
        <v>70</v>
      </c>
      <c r="F18" s="73">
        <v>104966545</v>
      </c>
      <c r="G18" s="74">
        <v>519</v>
      </c>
      <c r="H18" s="74">
        <v>85</v>
      </c>
      <c r="I18" s="73">
        <v>6000000</v>
      </c>
      <c r="J18" s="74">
        <v>167</v>
      </c>
      <c r="K18" s="73">
        <v>34000000</v>
      </c>
      <c r="L18" s="74">
        <v>172</v>
      </c>
      <c r="M18" s="73">
        <v>30666666</v>
      </c>
      <c r="N18" s="74">
        <v>95</v>
      </c>
      <c r="O18" s="73">
        <v>34299879</v>
      </c>
      <c r="P18" s="75"/>
      <c r="Q18" s="76"/>
    </row>
    <row r="19" spans="2:17" ht="63.75" x14ac:dyDescent="0.25">
      <c r="B19" s="113"/>
      <c r="C19" s="77" t="s">
        <v>68</v>
      </c>
      <c r="D19" s="72" t="s">
        <v>67</v>
      </c>
      <c r="E19" s="72" t="s">
        <v>36</v>
      </c>
      <c r="F19" s="74">
        <v>14334532</v>
      </c>
      <c r="G19" s="84">
        <v>1</v>
      </c>
      <c r="H19" s="84">
        <v>0.25</v>
      </c>
      <c r="I19" s="73">
        <v>2000000</v>
      </c>
      <c r="J19" s="84">
        <v>0.5</v>
      </c>
      <c r="K19" s="73">
        <v>2500000</v>
      </c>
      <c r="L19" s="84">
        <v>0.75</v>
      </c>
      <c r="M19" s="73">
        <v>5500000</v>
      </c>
      <c r="N19" s="84">
        <v>1</v>
      </c>
      <c r="O19" s="73">
        <v>4334532</v>
      </c>
      <c r="P19" s="78"/>
      <c r="Q19" s="79"/>
    </row>
    <row r="20" spans="2:17" x14ac:dyDescent="0.25">
      <c r="B20" s="80"/>
      <c r="C20" s="81"/>
      <c r="D20" s="80"/>
      <c r="E20" s="81"/>
      <c r="F20" s="115">
        <f>SUM(F16:F19)</f>
        <v>632217337</v>
      </c>
      <c r="G20" s="83"/>
      <c r="H20" s="80"/>
      <c r="I20" s="82">
        <f>SUM(I16:I19)</f>
        <v>127506071</v>
      </c>
      <c r="J20" s="80"/>
      <c r="K20" s="82">
        <f>SUM(K16:K19)</f>
        <v>165729065</v>
      </c>
      <c r="L20" s="80"/>
      <c r="M20" s="82">
        <f>SUM(M16:M19)</f>
        <v>166118725</v>
      </c>
      <c r="N20" s="80"/>
      <c r="O20" s="82">
        <f>SUM(O16:O19)</f>
        <v>172863476</v>
      </c>
      <c r="P20" s="80"/>
      <c r="Q20" s="82">
        <f>I20+K20+M20+O20</f>
        <v>632217337</v>
      </c>
    </row>
    <row r="21" spans="2:17" x14ac:dyDescent="0.25">
      <c r="B21" s="80"/>
      <c r="C21" s="81"/>
      <c r="D21" s="80"/>
      <c r="E21" s="81"/>
      <c r="F21" s="80"/>
      <c r="G21" s="83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2:17" x14ac:dyDescent="0.25">
      <c r="C22" s="3"/>
      <c r="E22" s="3"/>
      <c r="G22" s="5"/>
      <c r="Q22" s="82"/>
    </row>
    <row r="23" spans="2:17" x14ac:dyDescent="0.25">
      <c r="C23" s="3"/>
      <c r="E23" s="3"/>
      <c r="G23" s="5"/>
      <c r="Q23" s="85"/>
    </row>
  </sheetData>
  <mergeCells count="21">
    <mergeCell ref="B16:B19"/>
    <mergeCell ref="B12:G12"/>
    <mergeCell ref="H12:O12"/>
    <mergeCell ref="P12:Q12"/>
    <mergeCell ref="B13:B14"/>
    <mergeCell ref="C13:C14"/>
    <mergeCell ref="D13:D14"/>
    <mergeCell ref="E13:E14"/>
    <mergeCell ref="F13:F14"/>
    <mergeCell ref="G13:G14"/>
    <mergeCell ref="H13:I13"/>
    <mergeCell ref="J13:K13"/>
    <mergeCell ref="L13:M13"/>
    <mergeCell ref="N13:O13"/>
    <mergeCell ref="P13:Q13"/>
    <mergeCell ref="D9:G9"/>
    <mergeCell ref="B2:Q2"/>
    <mergeCell ref="B3:Q3"/>
    <mergeCell ref="B4:Q4"/>
    <mergeCell ref="D7:G7"/>
    <mergeCell ref="D8:G8"/>
  </mergeCells>
  <dataValidations count="6">
    <dataValidation allowBlank="1" showInputMessage="1" showErrorMessage="1" prompt="Registrar denominación de la Unidad Ejecutora" sqref="H9:J10 D10:G10"/>
    <dataValidation allowBlank="1" showInputMessage="1" showErrorMessage="1" prompt="Registrar denominación del Subcapítulo" sqref="D7:D9 H8:J8"/>
    <dataValidation allowBlank="1" showInputMessage="1" showErrorMessage="1" prompt="Registrar denominación del Capítulo" sqref="H7:J7"/>
    <dataValidation allowBlank="1" showInputMessage="1" showErrorMessage="1" prompt="Registrar código de la Unidad Ejecutora" sqref="C9:C10"/>
    <dataValidation allowBlank="1" showInputMessage="1" showErrorMessage="1" prompt="Registrar código del subcapítulo" sqref="C8"/>
    <dataValidation allowBlank="1" showInputMessage="1" showErrorMessage="1" prompt="Registrar código del Capítulo" sqref="C7"/>
  </dataValidations>
  <pageMargins left="0.51181102362204722" right="0.31496062992125984" top="0.74803149606299213" bottom="0.74803149606299213" header="0.31496062992125984" footer="0.31496062992125984"/>
  <pageSetup paperSize="5" scale="63" fitToHeight="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L22"/>
  <sheetViews>
    <sheetView topLeftCell="A10" workbookViewId="0">
      <selection activeCell="H6" sqref="H6"/>
    </sheetView>
  </sheetViews>
  <sheetFormatPr baseColWidth="10" defaultColWidth="11.42578125" defaultRowHeight="15" x14ac:dyDescent="0.25"/>
  <cols>
    <col min="1" max="2" width="11.42578125" style="14"/>
    <col min="3" max="3" width="9.42578125" style="14" customWidth="1"/>
    <col min="4" max="4" width="10.140625" style="14" customWidth="1"/>
    <col min="5" max="5" width="9.42578125" style="14" customWidth="1"/>
    <col min="6" max="6" width="42" style="14" customWidth="1"/>
    <col min="7" max="7" width="13.42578125" style="14" customWidth="1"/>
    <col min="8" max="8" width="46" style="14" customWidth="1"/>
    <col min="9" max="9" width="27.140625" style="14" customWidth="1"/>
    <col min="10" max="11" width="11.42578125" style="14"/>
    <col min="12" max="12" width="13.42578125" style="14" customWidth="1"/>
    <col min="13" max="16384" width="11.42578125" style="14"/>
  </cols>
  <sheetData>
    <row r="7" spans="3:9" ht="15.75" thickBot="1" x14ac:dyDescent="0.3"/>
    <row r="8" spans="3:9" ht="16.5" thickTop="1" thickBot="1" x14ac:dyDescent="0.3">
      <c r="C8" s="114" t="s">
        <v>30</v>
      </c>
      <c r="D8" s="114"/>
      <c r="E8" s="114"/>
      <c r="F8" s="114"/>
      <c r="G8" s="114"/>
      <c r="H8" s="114"/>
      <c r="I8" s="114"/>
    </row>
    <row r="9" spans="3:9" ht="16.5" thickTop="1" thickBot="1" x14ac:dyDescent="0.3">
      <c r="C9" s="114" t="s">
        <v>39</v>
      </c>
      <c r="D9" s="114"/>
      <c r="E9" s="114"/>
      <c r="F9" s="114"/>
      <c r="G9" s="114"/>
      <c r="H9" s="114"/>
      <c r="I9" s="114"/>
    </row>
    <row r="10" spans="3:9" ht="30.75" thickTop="1" thickBot="1" x14ac:dyDescent="0.3">
      <c r="C10" s="21" t="s">
        <v>40</v>
      </c>
      <c r="D10" s="21" t="s">
        <v>41</v>
      </c>
      <c r="E10" s="21" t="s">
        <v>42</v>
      </c>
      <c r="F10" s="22" t="s">
        <v>43</v>
      </c>
      <c r="G10" s="23" t="s">
        <v>44</v>
      </c>
      <c r="H10" s="23" t="s">
        <v>45</v>
      </c>
      <c r="I10" s="23" t="s">
        <v>46</v>
      </c>
    </row>
    <row r="11" spans="3:9" ht="32.25" thickTop="1" x14ac:dyDescent="0.25">
      <c r="C11" s="24">
        <v>11</v>
      </c>
      <c r="D11" s="25"/>
      <c r="E11" s="26"/>
      <c r="F11" s="27" t="s">
        <v>47</v>
      </c>
      <c r="G11" s="28"/>
      <c r="H11" s="28"/>
      <c r="I11" s="28"/>
    </row>
    <row r="12" spans="3:9" ht="15.75" x14ac:dyDescent="0.25">
      <c r="C12" s="29"/>
      <c r="D12" s="30">
        <v>1</v>
      </c>
      <c r="E12" s="29"/>
      <c r="F12" s="31" t="s">
        <v>28</v>
      </c>
      <c r="G12" s="32"/>
      <c r="H12" s="32"/>
      <c r="I12" s="32"/>
    </row>
    <row r="13" spans="3:9" ht="15.75" x14ac:dyDescent="0.25">
      <c r="C13" s="29"/>
      <c r="D13" s="33"/>
      <c r="E13" s="30">
        <v>1.1000000000000001</v>
      </c>
      <c r="F13" s="32" t="s">
        <v>48</v>
      </c>
      <c r="G13" s="32"/>
      <c r="H13" s="32"/>
      <c r="I13" s="19" t="s">
        <v>49</v>
      </c>
    </row>
    <row r="14" spans="3:9" ht="31.5" x14ac:dyDescent="0.25">
      <c r="C14" s="29"/>
      <c r="D14" s="33"/>
      <c r="E14" s="30">
        <v>1.2</v>
      </c>
      <c r="F14" s="32" t="s">
        <v>50</v>
      </c>
      <c r="G14" s="32"/>
      <c r="H14" s="32"/>
      <c r="I14" s="19" t="s">
        <v>51</v>
      </c>
    </row>
    <row r="15" spans="3:9" ht="47.25" x14ac:dyDescent="0.25">
      <c r="C15" s="34"/>
      <c r="D15" s="35">
        <v>2</v>
      </c>
      <c r="E15" s="36"/>
      <c r="F15" s="37" t="s">
        <v>52</v>
      </c>
      <c r="G15" s="18"/>
      <c r="H15" s="15"/>
      <c r="I15" s="16" t="s">
        <v>53</v>
      </c>
    </row>
    <row r="16" spans="3:9" ht="47.25" x14ac:dyDescent="0.25">
      <c r="C16" s="32"/>
      <c r="D16" s="38"/>
      <c r="E16" s="39">
        <v>2.1</v>
      </c>
      <c r="F16" s="40" t="s">
        <v>54</v>
      </c>
      <c r="G16" s="18" t="s">
        <v>31</v>
      </c>
      <c r="H16" s="15" t="s">
        <v>55</v>
      </c>
      <c r="I16" s="41"/>
    </row>
    <row r="17" spans="3:12" ht="48" thickBot="1" x14ac:dyDescent="0.3">
      <c r="C17" s="42"/>
      <c r="D17" s="36"/>
      <c r="E17" s="35">
        <v>2.2000000000000002</v>
      </c>
      <c r="F17" s="40" t="s">
        <v>56</v>
      </c>
      <c r="G17" s="15" t="s">
        <v>32</v>
      </c>
      <c r="H17" s="43" t="s">
        <v>57</v>
      </c>
      <c r="I17" s="17"/>
    </row>
    <row r="18" spans="3:12" ht="47.25" x14ac:dyDescent="0.25">
      <c r="C18" s="32"/>
      <c r="D18" s="30">
        <v>3</v>
      </c>
      <c r="E18" s="39"/>
      <c r="F18" s="20" t="s">
        <v>58</v>
      </c>
      <c r="G18" s="19"/>
      <c r="H18" s="44"/>
      <c r="I18" s="45" t="s">
        <v>59</v>
      </c>
    </row>
    <row r="19" spans="3:12" ht="31.5" x14ac:dyDescent="0.25">
      <c r="C19" s="29"/>
      <c r="D19" s="39"/>
      <c r="E19" s="30">
        <v>3.1</v>
      </c>
      <c r="F19" s="19" t="s">
        <v>60</v>
      </c>
      <c r="G19" s="19" t="s">
        <v>33</v>
      </c>
      <c r="H19" s="43" t="s">
        <v>61</v>
      </c>
      <c r="I19" s="46"/>
      <c r="J19" s="47"/>
      <c r="K19" s="47"/>
    </row>
    <row r="20" spans="3:12" ht="31.5" x14ac:dyDescent="0.25">
      <c r="C20" s="32"/>
      <c r="D20" s="48"/>
      <c r="E20" s="39">
        <v>3.2</v>
      </c>
      <c r="F20" s="15" t="s">
        <v>62</v>
      </c>
      <c r="G20" s="19" t="s">
        <v>34</v>
      </c>
      <c r="H20" s="43" t="s">
        <v>63</v>
      </c>
      <c r="I20" s="45"/>
    </row>
    <row r="21" spans="3:12" ht="47.25" x14ac:dyDescent="0.25">
      <c r="C21" s="32"/>
      <c r="D21" s="30">
        <v>4</v>
      </c>
      <c r="E21" s="39"/>
      <c r="F21" s="20" t="s">
        <v>35</v>
      </c>
      <c r="G21" s="19"/>
      <c r="H21" s="49"/>
      <c r="I21" s="19" t="s">
        <v>64</v>
      </c>
      <c r="J21" s="50"/>
      <c r="K21" s="51"/>
      <c r="L21" s="51"/>
    </row>
    <row r="22" spans="3:12" ht="47.25" x14ac:dyDescent="0.25">
      <c r="C22" s="32"/>
      <c r="D22" s="39"/>
      <c r="E22" s="30">
        <v>4.0999999999999996</v>
      </c>
      <c r="F22" s="52" t="s">
        <v>65</v>
      </c>
      <c r="G22" s="19" t="s">
        <v>36</v>
      </c>
      <c r="H22" s="49" t="s">
        <v>66</v>
      </c>
      <c r="I22" s="53"/>
    </row>
  </sheetData>
  <mergeCells count="2"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PROGRAMACION 2023 RD$505 MM</vt:lpstr>
      <vt:lpstr>Hoja1</vt:lpstr>
      <vt:lpstr>'PROGRAMACION 2023 RD$505 MM'!Títulos_a_imprimir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Andreina Guadalupe Ramirez</cp:lastModifiedBy>
  <cp:lastPrinted>2026-02-19T20:03:34Z</cp:lastPrinted>
  <dcterms:created xsi:type="dcterms:W3CDTF">2017-11-24T14:39:41Z</dcterms:created>
  <dcterms:modified xsi:type="dcterms:W3CDTF">2026-02-19T20:04:27Z</dcterms:modified>
</cp:coreProperties>
</file>