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ar.genao\Downloads\"/>
    </mc:Choice>
  </mc:AlternateContent>
  <bookViews>
    <workbookView xWindow="0" yWindow="0" windowWidth="20325" windowHeight="8340" tabRatio="603"/>
  </bookViews>
  <sheets>
    <sheet name="Suplencia" sheetId="14" r:id="rId1"/>
  </sheets>
  <definedNames>
    <definedName name="_xlnm.Print_Titles" localSheetId="0">Suplencia!$1:$7</definedName>
  </definedNames>
  <calcPr calcId="162913"/>
</workbook>
</file>

<file path=xl/calcChain.xml><?xml version="1.0" encoding="utf-8"?>
<calcChain xmlns="http://schemas.openxmlformats.org/spreadsheetml/2006/main">
  <c r="I9" i="14" l="1"/>
  <c r="J9" i="14"/>
  <c r="J8" i="14"/>
  <c r="I8" i="14"/>
  <c r="M9" i="14" l="1"/>
  <c r="M8" i="14" l="1"/>
  <c r="H11" i="14" l="1"/>
  <c r="H13" i="14" s="1"/>
  <c r="M11" i="14"/>
  <c r="M13" i="14" s="1"/>
  <c r="L11" i="14"/>
  <c r="L13" i="14" s="1"/>
  <c r="K11" i="14"/>
  <c r="K13" i="14" s="1"/>
  <c r="J11" i="14"/>
  <c r="J13" i="14" s="1"/>
  <c r="I11" i="14"/>
  <c r="I13" i="14" s="1"/>
</calcChain>
</file>

<file path=xl/sharedStrings.xml><?xml version="1.0" encoding="utf-8"?>
<sst xmlns="http://schemas.openxmlformats.org/spreadsheetml/2006/main" count="28" uniqueCount="26">
  <si>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</si>
  <si>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</si>
  <si>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</si>
  <si>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</si>
  <si>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</si>
  <si>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</si>
  <si>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</si>
  <si>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</si>
  <si>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</si>
  <si>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</si>
  <si>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</si>
  <si>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</si>
  <si>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</si>
  <si>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</si>
  <si>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</si>
  <si>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</si>
  <si>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</si>
  <si>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</si>
  <si>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>TOTAL GENERAL</t>
  </si>
  <si>
    <t>ALEXANDRA FLORES LEBRON</t>
  </si>
  <si>
    <t>DEPARTAMENTO JURIDICO</t>
  </si>
  <si>
    <t>ISIDRO ISAAC CONCEPCION UREÑA</t>
  </si>
  <si>
    <t xml:space="preserve">TECNICO DE ORIENTACION A LOS AFILIADOS </t>
  </si>
  <si>
    <t xml:space="preserve">MASCULINO </t>
  </si>
  <si>
    <t xml:space="preserve">SECRETARIA </t>
  </si>
  <si>
    <t>Nómina de  Suplencia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</si>
</sst>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4" fontId="4" fillId="0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14" sqref="C14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x14ac:dyDescent="0.25">
      <c r="A5" s="21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s="14" customFormat="1" ht="30" customHeight="1" x14ac:dyDescent="0.25">
      <c r="A7" s="13" t="s">
        <v>6</v>
      </c>
      <c r="B7" s="13" t="s">
        <v>4</v>
      </c>
      <c r="C7" s="13" t="s">
        <v>3</v>
      </c>
      <c r="D7" s="13" t="s">
        <v>9</v>
      </c>
      <c r="E7" s="13" t="s">
        <v>2</v>
      </c>
      <c r="F7" s="13" t="s">
        <v>7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17</v>
      </c>
      <c r="M7" s="13" t="s">
        <v>15</v>
      </c>
    </row>
    <row r="8" spans="1:13" s="14" customFormat="1" x14ac:dyDescent="0.25">
      <c r="A8" s="15">
        <v>1</v>
      </c>
      <c r="B8" s="15" t="s">
        <v>19</v>
      </c>
      <c r="C8" s="16" t="s">
        <v>24</v>
      </c>
      <c r="D8" s="16" t="s">
        <v>20</v>
      </c>
      <c r="E8" s="16" t="s">
        <v>0</v>
      </c>
      <c r="F8" s="16" t="s">
        <v>8</v>
      </c>
      <c r="G8" s="15" t="s">
        <v>1</v>
      </c>
      <c r="H8" s="17">
        <v>32000</v>
      </c>
      <c r="I8" s="20">
        <f>H8*3.04%</f>
        <v>972.8</v>
      </c>
      <c r="J8" s="20">
        <f>H8*2.87%</f>
        <v>918.4</v>
      </c>
      <c r="K8" s="17">
        <v>4608.16</v>
      </c>
      <c r="L8" s="17">
        <v>0</v>
      </c>
      <c r="M8" s="18">
        <f t="shared" ref="M8" si="0">H8-I8-J8-K8-L8</f>
        <v>25500.639999999999</v>
      </c>
    </row>
    <row r="9" spans="1:13" s="14" customFormat="1" x14ac:dyDescent="0.25">
      <c r="A9" s="15">
        <v>2</v>
      </c>
      <c r="B9" s="15" t="s">
        <v>21</v>
      </c>
      <c r="C9" s="16" t="s">
        <v>22</v>
      </c>
      <c r="D9" s="16" t="s">
        <v>16</v>
      </c>
      <c r="E9" s="16" t="s">
        <v>0</v>
      </c>
      <c r="F9" s="16" t="s">
        <v>23</v>
      </c>
      <c r="G9" s="15" t="s">
        <v>1</v>
      </c>
      <c r="H9" s="18">
        <v>65000</v>
      </c>
      <c r="I9" s="20">
        <f>H9*3.04%</f>
        <v>1976</v>
      </c>
      <c r="J9" s="20">
        <f>H9*2.87%</f>
        <v>1865.5</v>
      </c>
      <c r="K9" s="19">
        <v>10449.299999999999</v>
      </c>
      <c r="L9" s="19">
        <v>0</v>
      </c>
      <c r="M9" s="19">
        <f t="shared" ref="M9" si="1">H9-I9-J9-K9-L9</f>
        <v>50709.2</v>
      </c>
    </row>
    <row r="10" spans="1:13" s="14" customFormat="1" x14ac:dyDescent="0.25">
      <c r="A10" s="15"/>
      <c r="B10" s="15"/>
      <c r="C10" s="16"/>
      <c r="D10" s="16"/>
      <c r="E10" s="16"/>
      <c r="F10" s="16"/>
      <c r="G10" s="15"/>
      <c r="H10" s="18"/>
      <c r="I10" s="18"/>
      <c r="J10" s="18"/>
      <c r="K10" s="18"/>
      <c r="L10" s="18"/>
      <c r="M10" s="18"/>
    </row>
    <row r="11" spans="1:13" x14ac:dyDescent="0.25">
      <c r="A11" s="7"/>
      <c r="B11" s="6"/>
      <c r="C11" s="6"/>
      <c r="D11" s="6"/>
      <c r="E11" s="6"/>
      <c r="F11" s="6"/>
      <c r="G11" s="6"/>
      <c r="H11" s="1">
        <f t="shared" ref="H11:M11" si="2">SUM(H8:H10)</f>
        <v>97000</v>
      </c>
      <c r="I11" s="1">
        <f t="shared" si="2"/>
        <v>2948.8</v>
      </c>
      <c r="J11" s="1">
        <f t="shared" si="2"/>
        <v>2783.9</v>
      </c>
      <c r="K11" s="1">
        <f t="shared" si="2"/>
        <v>15057.46</v>
      </c>
      <c r="L11" s="1">
        <f t="shared" si="2"/>
        <v>0</v>
      </c>
      <c r="M11" s="1">
        <f t="shared" si="2"/>
        <v>76209.84</v>
      </c>
    </row>
    <row r="12" spans="1:13" x14ac:dyDescent="0.25">
      <c r="A12" s="4"/>
      <c r="H12" s="8"/>
      <c r="I12" s="8"/>
      <c r="J12" s="8"/>
      <c r="K12" s="8"/>
      <c r="L12" s="8"/>
      <c r="M12" s="11"/>
    </row>
    <row r="13" spans="1:13" x14ac:dyDescent="0.25">
      <c r="A13" s="9"/>
      <c r="B13" s="10"/>
      <c r="C13" s="10"/>
      <c r="D13" s="10"/>
      <c r="E13" s="10"/>
      <c r="F13" s="10"/>
      <c r="G13" s="12" t="s">
        <v>18</v>
      </c>
      <c r="H13" s="1">
        <f>H11</f>
        <v>97000</v>
      </c>
      <c r="I13" s="1">
        <f t="shared" ref="I13:M13" si="3">I11</f>
        <v>2948.8</v>
      </c>
      <c r="J13" s="1">
        <f t="shared" si="3"/>
        <v>2783.9</v>
      </c>
      <c r="K13" s="1">
        <f t="shared" si="3"/>
        <v>15057.46</v>
      </c>
      <c r="L13" s="1">
        <f t="shared" si="3"/>
        <v>0</v>
      </c>
      <c r="M13" s="1">
        <f t="shared" si="3"/>
        <v>76209.84</v>
      </c>
    </row>
  </sheetData>
  <sortState ref="B8:M12">
    <sortCondition ref="E8:E12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Ambar Aleysa Genao Estevez</cp:lastModifiedBy>
  <cp:lastPrinted>2026-04-17T18:34:08Z</cp:lastPrinted>
  <dcterms:created xsi:type="dcterms:W3CDTF">2011-03-25T19:47:41Z</dcterms:created>
  <dcterms:modified xsi:type="dcterms:W3CDTF">2026-06-12T18:49:19Z</dcterms:modified>
</cp:coreProperties>
</file>