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3DC7A028-EAB6-4518-B171-97C14527F30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3" i="14" l="1"/>
  <c r="M9" i="14" l="1"/>
  <c r="M12" i="14" l="1"/>
  <c r="M10" i="14"/>
  <c r="M8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<sst xmlns="http://schemas.openxmlformats.org/spreadsheetml/2006/main" count="52" uniqueCount="35">
  <si>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</si>
  <si>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</si>
  <si>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</si>
  <si>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</si>
  <si>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</si>
  <si>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</si>
  <si>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</si>
  <si>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</si>
  <si>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</si>
  <si>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</si>
  <si>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</si>
  <si>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</si>
  <si>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</si>
  <si>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</si>
  <si>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</si>
  <si>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</si>
  <si>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</si>
  <si>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</si>
  <si>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</si>
  <si>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</si>
  <si>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</si>
  <si>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</si>
  <si>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SURELYS SUAREZ SUAREZ</t>
  </si>
  <si>
    <t>TOTAL GENERAL</t>
  </si>
  <si>
    <t>STARLYN LEONEL GUZMAN CASILLA</t>
  </si>
  <si>
    <t>YRMA JOSEFINA BEST RODRIGUEZ</t>
  </si>
  <si>
    <t>ENC. SECCION ASISTENCIA TELEFONICA</t>
  </si>
  <si>
    <t>ENC. SECCION ASISTENCIA PERSONALIZADA</t>
  </si>
  <si>
    <t>SHAHADY MASSIEL DE LA ROSA BRYAN</t>
  </si>
  <si>
    <t xml:space="preserve">DEFENSOR DE LOS AFILIADOS </t>
  </si>
  <si>
    <t>JUAN AQUINO TRONCOSO</t>
  </si>
  <si>
    <t xml:space="preserve">TECNICO DE PRESUESTO </t>
  </si>
  <si>
    <t>DEPARTAMENTO FINANCIERO</t>
  </si>
  <si>
    <t>EBANERE LORA UREÑA</t>
  </si>
  <si>
    <t>Nómina de Interinatos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</si>
</sst>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="75" zoomScaleNormal="75" workbookViewId="0">
      <pane xSplit="2" ySplit="7" topLeftCell="D8" activePane="bottomRight" state="frozen"/>
      <selection pane="topRight" activeCell="D1" sqref="D1"/>
      <selection pane="bottomLeft" activeCell="A8" sqref="A8"/>
      <selection pane="bottomRight" activeCell="H17" sqref="H17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3</v>
      </c>
      <c r="D8" s="16" t="s">
        <v>19</v>
      </c>
      <c r="E8" s="16" t="s">
        <v>0</v>
      </c>
      <c r="F8" s="16" t="s">
        <v>10</v>
      </c>
      <c r="G8" s="15" t="s">
        <v>1</v>
      </c>
      <c r="H8" s="17">
        <v>61000</v>
      </c>
      <c r="I8" s="17">
        <v>1854.4</v>
      </c>
      <c r="J8" s="17">
        <v>1750.7</v>
      </c>
      <c r="K8" s="17">
        <v>11890.34</v>
      </c>
      <c r="L8" s="17">
        <v>0</v>
      </c>
      <c r="M8" s="18">
        <f t="shared" ref="M8" si="0">H8-I8-J8-K8-L8</f>
        <v>45504.56</v>
      </c>
    </row>
    <row r="9" spans="1:13" s="14" customFormat="1" x14ac:dyDescent="0.25">
      <c r="A9" s="15">
        <v>2</v>
      </c>
      <c r="B9" s="15" t="s">
        <v>28</v>
      </c>
      <c r="C9" s="16" t="s">
        <v>29</v>
      </c>
      <c r="D9" s="16" t="s">
        <v>20</v>
      </c>
      <c r="E9" s="16" t="s">
        <v>0</v>
      </c>
      <c r="F9" s="16" t="s">
        <v>10</v>
      </c>
      <c r="G9" s="15" t="s">
        <v>1</v>
      </c>
      <c r="H9" s="18">
        <v>35000</v>
      </c>
      <c r="I9" s="19">
        <v>1064</v>
      </c>
      <c r="J9" s="19">
        <v>1004.5</v>
      </c>
      <c r="K9" s="19">
        <v>5866.73</v>
      </c>
      <c r="L9" s="19">
        <v>0</v>
      </c>
      <c r="M9" s="19">
        <f t="shared" ref="M9" si="1">H9-I9-J9-K9-L9</f>
        <v>27064.77</v>
      </c>
    </row>
    <row r="10" spans="1:13" s="14" customFormat="1" x14ac:dyDescent="0.25">
      <c r="A10" s="15">
        <v>3</v>
      </c>
      <c r="B10" s="15" t="s">
        <v>24</v>
      </c>
      <c r="C10" s="16" t="s">
        <v>27</v>
      </c>
      <c r="D10" s="16" t="s">
        <v>20</v>
      </c>
      <c r="E10" s="16" t="s">
        <v>0</v>
      </c>
      <c r="F10" s="16" t="s">
        <v>11</v>
      </c>
      <c r="G10" s="15" t="s">
        <v>1</v>
      </c>
      <c r="H10" s="18">
        <v>30000</v>
      </c>
      <c r="I10" s="17">
        <v>912</v>
      </c>
      <c r="J10" s="17">
        <v>861</v>
      </c>
      <c r="K10" s="17">
        <v>3486.68</v>
      </c>
      <c r="L10" s="17">
        <v>0</v>
      </c>
      <c r="M10" s="18">
        <f t="shared" ref="M10:M13" si="2">H10-I10-J10-K10-L10</f>
        <v>24740.32</v>
      </c>
    </row>
    <row r="11" spans="1:13" s="14" customFormat="1" x14ac:dyDescent="0.25">
      <c r="A11" s="15">
        <v>4</v>
      </c>
      <c r="B11" s="15" t="s">
        <v>30</v>
      </c>
      <c r="C11" s="16" t="s">
        <v>31</v>
      </c>
      <c r="D11" s="16" t="s">
        <v>32</v>
      </c>
      <c r="E11" s="16" t="s">
        <v>0</v>
      </c>
      <c r="F11" s="16" t="s">
        <v>11</v>
      </c>
      <c r="G11" s="15" t="s">
        <v>1</v>
      </c>
      <c r="H11" s="18">
        <v>20000</v>
      </c>
      <c r="I11" s="18">
        <v>608</v>
      </c>
      <c r="J11" s="18">
        <v>574</v>
      </c>
      <c r="K11" s="17">
        <v>4384.6400000000003</v>
      </c>
      <c r="L11" s="17">
        <v>0</v>
      </c>
      <c r="M11" s="18">
        <v>14433.36</v>
      </c>
    </row>
    <row r="12" spans="1:13" s="14" customFormat="1" x14ac:dyDescent="0.25">
      <c r="A12" s="15">
        <v>5</v>
      </c>
      <c r="B12" s="15" t="s">
        <v>25</v>
      </c>
      <c r="C12" s="16" t="s">
        <v>26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27000</v>
      </c>
      <c r="I12" s="18">
        <v>820.8</v>
      </c>
      <c r="J12" s="18">
        <v>774.9</v>
      </c>
      <c r="K12" s="17">
        <v>5311.64</v>
      </c>
      <c r="L12" s="17">
        <v>0</v>
      </c>
      <c r="M12" s="18">
        <f t="shared" si="2"/>
        <v>20092.66</v>
      </c>
    </row>
    <row r="13" spans="1:13" s="14" customFormat="1" x14ac:dyDescent="0.25">
      <c r="A13" s="15">
        <v>6</v>
      </c>
      <c r="B13" s="15" t="s">
        <v>33</v>
      </c>
      <c r="C13" s="16" t="s">
        <v>2</v>
      </c>
      <c r="D13" s="16" t="s">
        <v>20</v>
      </c>
      <c r="E13" s="16" t="s">
        <v>0</v>
      </c>
      <c r="F13" s="16" t="s">
        <v>10</v>
      </c>
      <c r="G13" s="15" t="s">
        <v>1</v>
      </c>
      <c r="H13" s="18">
        <v>18000</v>
      </c>
      <c r="I13" s="18">
        <v>547.20000000000005</v>
      </c>
      <c r="J13" s="18">
        <v>516.6</v>
      </c>
      <c r="K13" s="18">
        <v>2900.99</v>
      </c>
      <c r="L13" s="18">
        <v>0</v>
      </c>
      <c r="M13" s="18">
        <f t="shared" si="2"/>
        <v>14035.210000000001</v>
      </c>
    </row>
    <row r="14" spans="1:13" s="14" customFormat="1" x14ac:dyDescent="0.25">
      <c r="A14" s="15"/>
      <c r="B14" s="15"/>
      <c r="C14" s="16"/>
      <c r="D14" s="16"/>
      <c r="E14" s="16"/>
      <c r="F14" s="16"/>
      <c r="G14" s="15"/>
      <c r="H14" s="18"/>
      <c r="I14" s="18"/>
      <c r="J14" s="18"/>
      <c r="K14" s="18"/>
      <c r="L14" s="18"/>
      <c r="M14" s="18"/>
    </row>
    <row r="15" spans="1:13" x14ac:dyDescent="0.25">
      <c r="A15" s="7"/>
      <c r="B15" s="6"/>
      <c r="C15" s="6"/>
      <c r="D15" s="6"/>
      <c r="E15" s="6"/>
      <c r="F15" s="6"/>
      <c r="G15" s="6"/>
      <c r="H15" s="1">
        <f t="shared" ref="H15:M15" si="3">SUM(H8:H14)</f>
        <v>191000</v>
      </c>
      <c r="I15" s="1">
        <f t="shared" si="3"/>
        <v>5806.4</v>
      </c>
      <c r="J15" s="1">
        <f t="shared" si="3"/>
        <v>5481.7</v>
      </c>
      <c r="K15" s="1">
        <f t="shared" si="3"/>
        <v>33841.019999999997</v>
      </c>
      <c r="L15" s="1">
        <f t="shared" si="3"/>
        <v>0</v>
      </c>
      <c r="M15" s="1">
        <f t="shared" si="3"/>
        <v>145870.87999999998</v>
      </c>
    </row>
    <row r="16" spans="1:13" x14ac:dyDescent="0.25">
      <c r="A16" s="4"/>
      <c r="H16" s="8"/>
      <c r="I16" s="8"/>
      <c r="J16" s="8"/>
      <c r="K16" s="8"/>
      <c r="L16" s="8"/>
      <c r="M16" s="11"/>
    </row>
    <row r="17" spans="1:13" x14ac:dyDescent="0.25">
      <c r="A17" s="9"/>
      <c r="B17" s="10"/>
      <c r="C17" s="10"/>
      <c r="D17" s="10"/>
      <c r="E17" s="10"/>
      <c r="F17" s="10"/>
      <c r="G17" s="12" t="s">
        <v>23</v>
      </c>
      <c r="H17" s="1">
        <f>H15</f>
        <v>191000</v>
      </c>
      <c r="I17" s="1">
        <f t="shared" ref="I17:M17" si="4">I15</f>
        <v>5806.4</v>
      </c>
      <c r="J17" s="1">
        <f t="shared" si="4"/>
        <v>5481.7</v>
      </c>
      <c r="K17" s="1">
        <f t="shared" si="4"/>
        <v>33841.019999999997</v>
      </c>
      <c r="L17" s="1">
        <f t="shared" si="4"/>
        <v>0</v>
      </c>
      <c r="M17" s="1">
        <f t="shared" si="4"/>
        <v>145870.87999999998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2026-04-17T18:29:34Z</cp:lastPrinted>
  <dcterms:created xsi:type="dcterms:W3CDTF">2011-03-25T19:47:41Z</dcterms:created>
  <dcterms:modified xsi:type="dcterms:W3CDTF">2026-04-17T18:29:36Z</dcterms:modified>
</cp:coreProperties>
</file>