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Febrero 2026\"/>
    </mc:Choice>
  </mc:AlternateContent>
  <xr:revisionPtr revIDLastSave="0" documentId="13_ncr:1_{E9BE322F-8A30-4B6B-B6F4-4E30A7F7F796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Inter" sheetId="14" r:id="rId1"/>
  </sheets>
  <definedNames>
    <definedName name="_xlnm.Print_Titles" localSheetId="0">Inter!$1:$7</definedName>
  </definedNames>
  <calcPr calcId="191029"/>
</workbook>
</file>

<file path=xl/calcChain.xml><?xml version="1.0" encoding="utf-8"?>
<calcChain xmlns="http://schemas.openxmlformats.org/spreadsheetml/2006/main">
  <c r="M13" i="14" l="1"/>
  <c r="M9" i="14" l="1"/>
  <c r="M12" i="14" l="1"/>
  <c r="M10" i="14"/>
  <c r="M8" i="14"/>
  <c r="H15" i="14" l="1"/>
  <c r="H17" i="14" s="1"/>
  <c r="M15" i="14"/>
  <c r="M17" i="14" s="1"/>
  <c r="L15" i="14"/>
  <c r="L17" i="14" s="1"/>
  <c r="K15" i="14"/>
  <c r="K17" i="14" s="1"/>
  <c r="J15" i="14"/>
  <c r="J17" i="14" s="1"/>
  <c r="I15" i="14"/>
  <c r="I17" i="14" s="1"/>
</calcChain>
</file>

<file path=xl/sharedStrings.xml><?xml version="1.0" encoding="utf-8"?>
<sst xmlns="http://schemas.openxmlformats.org/spreadsheetml/2006/main" count="52" uniqueCount="35">
  <si>
    <t>SEDE CENTRAL</t>
  </si>
  <si>
    <t>DESIGNADO</t>
  </si>
  <si>
    <t>TECNICO DE ORIENTACION A LOS A</t>
  </si>
  <si>
    <t xml:space="preserve">PROMOTOR DE SEGURIDAD SOCIAL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</si>
  <si>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</si>
  <si>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</si>
  <si>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</si>
  <si>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</si>
  <si>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</si>
  <si>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</si>
  <si>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</si>
  <si>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</si>
  <si>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</si>
  <si>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</si>
  <si>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</si>
  <si>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</si>
  <si>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</si>
  <si>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</si>
  <si>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</si>
  <si>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PROMOCION DEL SISTEMA DE</t>
  </si>
  <si>
    <t>DEPARTAMENTO DE ORIENTACION Y DEFENSORIA</t>
  </si>
  <si>
    <t>OTROS DESCUENTOS</t>
  </si>
  <si>
    <t>SURELYS SUAREZ SUAREZ</t>
  </si>
  <si>
    <t>TOTAL GENERAL</t>
  </si>
  <si>
    <t>STARLYN LEONEL GUZMAN CASILLA</t>
  </si>
  <si>
    <t>YRMA JOSEFINA BEST RODRIGUEZ</t>
  </si>
  <si>
    <t>ENC. SECCION ASISTENCIA TELEFONICA</t>
  </si>
  <si>
    <t>ENC. SECCION ASISTENCIA PERSONALIZADA</t>
  </si>
  <si>
    <t>SHAHADY MASSIEL DE LA ROSA BRYAN</t>
  </si>
  <si>
    <t xml:space="preserve">DEFENSOR DE LOS AFILIADOS </t>
  </si>
  <si>
    <t>JUAN AQUINO TRONCOSO</t>
  </si>
  <si>
    <t xml:space="preserve">TECNICO DE PRESUESTO </t>
  </si>
  <si>
    <t>DEPARTAMENTO FINANCIERO</t>
  </si>
  <si>
    <t>EBANERE LORA UREÑA</t>
  </si>
  <si>
    <t>Nómina de Interinatos -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</si>
</sst>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4" fontId="1" fillId="0" borderId="1" xfId="0" applyNumberFormat="1" applyFont="1" applyBorder="1"/>
    <xf numFmtId="43" fontId="0" fillId="0" borderId="0" xfId="1" applyFont="1"/>
    <xf numFmtId="43" fontId="0" fillId="0" borderId="7" xfId="1" applyFont="1" applyBorder="1"/>
    <xf numFmtId="0" fontId="0" fillId="0" borderId="8" xfId="0" applyBorder="1"/>
    <xf numFmtId="43" fontId="0" fillId="0" borderId="6" xfId="1" applyFont="1" applyBorder="1"/>
    <xf numFmtId="0" fontId="0" fillId="0" borderId="4" xfId="0" applyBorder="1"/>
    <xf numFmtId="0" fontId="0" fillId="0" borderId="5" xfId="0" applyBorder="1"/>
    <xf numFmtId="4" fontId="0" fillId="0" borderId="0" xfId="0" applyNumberFormat="1"/>
    <xf numFmtId="0" fontId="0" fillId="0" borderId="9" xfId="0" applyBorder="1"/>
    <xf numFmtId="0" fontId="0" fillId="0" borderId="10" xfId="0" applyBorder="1"/>
    <xf numFmtId="4" fontId="0" fillId="0" borderId="7" xfId="0" applyNumberFormat="1" applyBorder="1"/>
    <xf numFmtId="0" fontId="1" fillId="0" borderId="10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4" fontId="0" fillId="2" borderId="1" xfId="0" applyNumberFormat="1" applyFill="1" applyBorder="1"/>
    <xf numFmtId="4" fontId="0" fillId="2" borderId="2" xfId="0" applyNumberFormat="1" applyFill="1" applyBorder="1"/>
    <xf numFmtId="4" fontId="4" fillId="2" borderId="1" xfId="0" applyNumberFormat="1" applyFont="1" applyFill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2451100</xdr:colOff>
      <xdr:row>0</xdr:row>
      <xdr:rowOff>101600</xdr:rowOff>
    </xdr:from>
    <xdr:to>
      <xdr:col>4</xdr:col>
      <xdr:colOff>1563256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6597CD-0E33-4087-9964-7B4B35B5D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115300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zoomScale="75" zoomScaleNormal="75" workbookViewId="0">
      <pane xSplit="2" ySplit="7" topLeftCell="D8" activePane="bottomRight" state="frozen"/>
      <selection pane="topRight" activeCell="D1" sqref="D1"/>
      <selection pane="bottomLeft" activeCell="A8" sqref="A8"/>
      <selection pane="bottomRight" activeCell="F28" sqref="F28"/>
    </sheetView>
  </sheetViews>
  <sheetFormatPr baseColWidth="10" defaultRowHeight="15" x14ac:dyDescent="0.25"/>
  <cols>
    <col min="1" max="1" width="5.5703125" customWidth="1"/>
    <col min="2" max="2" width="40.140625" bestFit="1" customWidth="1"/>
    <col min="3" max="3" width="35.7109375" bestFit="1" customWidth="1"/>
    <col min="4" max="4" width="40.140625" customWidth="1"/>
    <col min="5" max="5" width="25.42578125" bestFit="1" customWidth="1"/>
    <col min="6" max="6" width="11.7109375" bestFit="1" customWidth="1"/>
    <col min="7" max="8" width="13.8554687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7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5"/>
    </row>
    <row r="2" spans="1:13" x14ac:dyDescent="0.25">
      <c r="A2" s="4"/>
      <c r="M2" s="3"/>
    </row>
    <row r="3" spans="1:13" x14ac:dyDescent="0.25">
      <c r="A3" s="4"/>
      <c r="M3" s="3"/>
    </row>
    <row r="4" spans="1:13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</row>
    <row r="5" spans="1:13" x14ac:dyDescent="0.25">
      <c r="A5" s="20" t="s">
        <v>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</row>
    <row r="6" spans="1:13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</row>
    <row r="7" spans="1:13" s="14" customFormat="1" ht="30" customHeight="1" x14ac:dyDescent="0.25">
      <c r="A7" s="13" t="s">
        <v>8</v>
      </c>
      <c r="B7" s="13" t="s">
        <v>6</v>
      </c>
      <c r="C7" s="13" t="s">
        <v>5</v>
      </c>
      <c r="D7" s="13" t="s">
        <v>12</v>
      </c>
      <c r="E7" s="13" t="s">
        <v>4</v>
      </c>
      <c r="F7" s="13" t="s">
        <v>9</v>
      </c>
      <c r="G7" s="13" t="s">
        <v>13</v>
      </c>
      <c r="H7" s="13" t="s">
        <v>14</v>
      </c>
      <c r="I7" s="13" t="s">
        <v>15</v>
      </c>
      <c r="J7" s="13" t="s">
        <v>16</v>
      </c>
      <c r="K7" s="13" t="s">
        <v>17</v>
      </c>
      <c r="L7" s="13" t="s">
        <v>21</v>
      </c>
      <c r="M7" s="13" t="s">
        <v>18</v>
      </c>
    </row>
    <row r="8" spans="1:13" s="14" customFormat="1" x14ac:dyDescent="0.25">
      <c r="A8" s="15">
        <v>1</v>
      </c>
      <c r="B8" s="15" t="s">
        <v>22</v>
      </c>
      <c r="C8" s="16" t="s">
        <v>3</v>
      </c>
      <c r="D8" s="16" t="s">
        <v>19</v>
      </c>
      <c r="E8" s="16" t="s">
        <v>0</v>
      </c>
      <c r="F8" s="16" t="s">
        <v>10</v>
      </c>
      <c r="G8" s="15" t="s">
        <v>1</v>
      </c>
      <c r="H8" s="17">
        <v>61000</v>
      </c>
      <c r="I8" s="17">
        <v>1854.4</v>
      </c>
      <c r="J8" s="17">
        <v>1750.7</v>
      </c>
      <c r="K8" s="17">
        <v>11890.34</v>
      </c>
      <c r="L8" s="17">
        <v>0</v>
      </c>
      <c r="M8" s="18">
        <f t="shared" ref="M8" si="0">H8-I8-J8-K8-L8</f>
        <v>45504.56</v>
      </c>
    </row>
    <row r="9" spans="1:13" s="14" customFormat="1" x14ac:dyDescent="0.25">
      <c r="A9" s="15">
        <v>2</v>
      </c>
      <c r="B9" s="15" t="s">
        <v>28</v>
      </c>
      <c r="C9" s="16" t="s">
        <v>29</v>
      </c>
      <c r="D9" s="16" t="s">
        <v>20</v>
      </c>
      <c r="E9" s="16" t="s">
        <v>0</v>
      </c>
      <c r="F9" s="16" t="s">
        <v>10</v>
      </c>
      <c r="G9" s="15" t="s">
        <v>1</v>
      </c>
      <c r="H9" s="18">
        <v>35000</v>
      </c>
      <c r="I9" s="19">
        <v>1064</v>
      </c>
      <c r="J9" s="19">
        <v>1004.5</v>
      </c>
      <c r="K9" s="19">
        <v>5866.73</v>
      </c>
      <c r="L9" s="19">
        <v>0</v>
      </c>
      <c r="M9" s="19">
        <f t="shared" ref="M9" si="1">H9-I9-J9-K9-L9</f>
        <v>27064.77</v>
      </c>
    </row>
    <row r="10" spans="1:13" s="14" customFormat="1" x14ac:dyDescent="0.25">
      <c r="A10" s="15">
        <v>3</v>
      </c>
      <c r="B10" s="15" t="s">
        <v>24</v>
      </c>
      <c r="C10" s="16" t="s">
        <v>27</v>
      </c>
      <c r="D10" s="16" t="s">
        <v>20</v>
      </c>
      <c r="E10" s="16" t="s">
        <v>0</v>
      </c>
      <c r="F10" s="16" t="s">
        <v>11</v>
      </c>
      <c r="G10" s="15" t="s">
        <v>1</v>
      </c>
      <c r="H10" s="18">
        <v>30000</v>
      </c>
      <c r="I10" s="17">
        <v>912</v>
      </c>
      <c r="J10" s="17">
        <v>861</v>
      </c>
      <c r="K10" s="17">
        <v>3486.68</v>
      </c>
      <c r="L10" s="17">
        <v>0</v>
      </c>
      <c r="M10" s="18">
        <f t="shared" ref="M10:M13" si="2">H10-I10-J10-K10-L10</f>
        <v>24740.32</v>
      </c>
    </row>
    <row r="11" spans="1:13" s="14" customFormat="1" x14ac:dyDescent="0.25">
      <c r="A11" s="15">
        <v>4</v>
      </c>
      <c r="B11" s="15" t="s">
        <v>30</v>
      </c>
      <c r="C11" s="16" t="s">
        <v>31</v>
      </c>
      <c r="D11" s="16" t="s">
        <v>32</v>
      </c>
      <c r="E11" s="16" t="s">
        <v>0</v>
      </c>
      <c r="F11" s="16" t="s">
        <v>11</v>
      </c>
      <c r="G11" s="15" t="s">
        <v>1</v>
      </c>
      <c r="H11" s="18">
        <v>20000</v>
      </c>
      <c r="I11" s="18">
        <v>608</v>
      </c>
      <c r="J11" s="18">
        <v>574</v>
      </c>
      <c r="K11" s="17">
        <v>4384.6400000000003</v>
      </c>
      <c r="L11" s="17">
        <v>0</v>
      </c>
      <c r="M11" s="18">
        <v>14433.36</v>
      </c>
    </row>
    <row r="12" spans="1:13" s="14" customFormat="1" x14ac:dyDescent="0.25">
      <c r="A12" s="15">
        <v>5</v>
      </c>
      <c r="B12" s="15" t="s">
        <v>25</v>
      </c>
      <c r="C12" s="16" t="s">
        <v>26</v>
      </c>
      <c r="D12" s="16" t="s">
        <v>20</v>
      </c>
      <c r="E12" s="16" t="s">
        <v>0</v>
      </c>
      <c r="F12" s="16" t="s">
        <v>10</v>
      </c>
      <c r="G12" s="15" t="s">
        <v>1</v>
      </c>
      <c r="H12" s="18">
        <v>27000</v>
      </c>
      <c r="I12" s="18">
        <v>820.8</v>
      </c>
      <c r="J12" s="18">
        <v>774.9</v>
      </c>
      <c r="K12" s="17">
        <v>5311.64</v>
      </c>
      <c r="L12" s="17">
        <v>0</v>
      </c>
      <c r="M12" s="18">
        <f t="shared" si="2"/>
        <v>20092.66</v>
      </c>
    </row>
    <row r="13" spans="1:13" s="14" customFormat="1" x14ac:dyDescent="0.25">
      <c r="A13" s="15">
        <v>6</v>
      </c>
      <c r="B13" s="15" t="s">
        <v>33</v>
      </c>
      <c r="C13" s="16" t="s">
        <v>2</v>
      </c>
      <c r="D13" s="16" t="s">
        <v>20</v>
      </c>
      <c r="E13" s="16" t="s">
        <v>0</v>
      </c>
      <c r="F13" s="16" t="s">
        <v>10</v>
      </c>
      <c r="G13" s="15" t="s">
        <v>1</v>
      </c>
      <c r="H13" s="18">
        <v>18000</v>
      </c>
      <c r="I13" s="18">
        <v>547.20000000000005</v>
      </c>
      <c r="J13" s="18">
        <v>516.6</v>
      </c>
      <c r="K13" s="18">
        <v>2900.99</v>
      </c>
      <c r="L13" s="18">
        <v>0</v>
      </c>
      <c r="M13" s="18">
        <f t="shared" si="2"/>
        <v>14035.210000000001</v>
      </c>
    </row>
    <row r="14" spans="1:13" s="14" customFormat="1" x14ac:dyDescent="0.25">
      <c r="A14" s="15"/>
      <c r="B14" s="15"/>
      <c r="C14" s="16"/>
      <c r="D14" s="16"/>
      <c r="E14" s="16"/>
      <c r="F14" s="16"/>
      <c r="G14" s="15"/>
      <c r="H14" s="18"/>
      <c r="I14" s="18"/>
      <c r="J14" s="18"/>
      <c r="K14" s="18"/>
      <c r="L14" s="18"/>
      <c r="M14" s="18"/>
    </row>
    <row r="15" spans="1:13" x14ac:dyDescent="0.25">
      <c r="A15" s="7"/>
      <c r="B15" s="6"/>
      <c r="C15" s="6"/>
      <c r="D15" s="6"/>
      <c r="E15" s="6"/>
      <c r="F15" s="6"/>
      <c r="G15" s="6"/>
      <c r="H15" s="1">
        <f t="shared" ref="H15:M15" si="3">SUM(H8:H14)</f>
        <v>191000</v>
      </c>
      <c r="I15" s="1">
        <f t="shared" si="3"/>
        <v>5806.4</v>
      </c>
      <c r="J15" s="1">
        <f t="shared" si="3"/>
        <v>5481.7</v>
      </c>
      <c r="K15" s="1">
        <f t="shared" si="3"/>
        <v>33841.019999999997</v>
      </c>
      <c r="L15" s="1">
        <f t="shared" si="3"/>
        <v>0</v>
      </c>
      <c r="M15" s="1">
        <f t="shared" si="3"/>
        <v>145870.87999999998</v>
      </c>
    </row>
    <row r="16" spans="1:13" x14ac:dyDescent="0.25">
      <c r="A16" s="4"/>
      <c r="H16" s="8"/>
      <c r="I16" s="8"/>
      <c r="J16" s="8"/>
      <c r="K16" s="8"/>
      <c r="L16" s="8"/>
      <c r="M16" s="11"/>
    </row>
    <row r="17" spans="1:13" x14ac:dyDescent="0.25">
      <c r="A17" s="9"/>
      <c r="B17" s="10"/>
      <c r="C17" s="10"/>
      <c r="D17" s="10"/>
      <c r="E17" s="10"/>
      <c r="F17" s="10"/>
      <c r="G17" s="12" t="s">
        <v>23</v>
      </c>
      <c r="H17" s="1">
        <f>H15</f>
        <v>191000</v>
      </c>
      <c r="I17" s="1">
        <f t="shared" ref="I17:M17" si="4">I15</f>
        <v>5806.4</v>
      </c>
      <c r="J17" s="1">
        <f t="shared" si="4"/>
        <v>5481.7</v>
      </c>
      <c r="K17" s="1">
        <f t="shared" si="4"/>
        <v>33841.019999999997</v>
      </c>
      <c r="L17" s="1">
        <f t="shared" si="4"/>
        <v>0</v>
      </c>
      <c r="M17" s="1">
        <f t="shared" si="4"/>
        <v>145870.87999999998</v>
      </c>
    </row>
  </sheetData>
  <sortState xmlns:xlrd2="http://schemas.microsoft.com/office/spreadsheetml/2017/richdata2" ref="B8:M16">
    <sortCondition ref="E8:E16"/>
  </sortState>
  <mergeCells count="3">
    <mergeCell ref="A4:M4"/>
    <mergeCell ref="A5:M5"/>
    <mergeCell ref="A6:M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55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2026-03-19T15:41:43Z</cp:lastPrinted>
  <dcterms:created xsi:type="dcterms:W3CDTF">2011-03-25T19:47:41Z</dcterms:created>
  <dcterms:modified xsi:type="dcterms:W3CDTF">2026-03-19T15:41:46Z</dcterms:modified>
</cp:coreProperties>
</file>