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reina.ramirez\Desktop\ESTADISTICA\ESTADISTICAS 2026\ENERO-MARZO 2026\"/>
    </mc:Choice>
  </mc:AlternateContent>
  <bookViews>
    <workbookView xWindow="0" yWindow="0" windowWidth="20460" windowHeight="7680"/>
  </bookViews>
  <sheets>
    <sheet name="20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41" i="1" l="1"/>
  <c r="F241" i="1"/>
  <c r="G268" i="1"/>
  <c r="G156" i="1" l="1"/>
  <c r="L286" i="1" l="1"/>
  <c r="K286" i="1"/>
  <c r="J286" i="1"/>
  <c r="I286" i="1"/>
  <c r="H286" i="1"/>
  <c r="G286" i="1"/>
  <c r="F286" i="1"/>
  <c r="E286" i="1"/>
  <c r="D286" i="1"/>
  <c r="M286" i="1" l="1"/>
  <c r="H227" i="1"/>
  <c r="H218" i="1"/>
  <c r="H208" i="1"/>
  <c r="H191" i="1"/>
  <c r="H228" i="1" l="1"/>
  <c r="H300" i="1" l="1"/>
  <c r="G127" i="1"/>
  <c r="H126" i="1" s="1"/>
  <c r="G111" i="1"/>
  <c r="J80" i="1"/>
  <c r="K79" i="1" s="1"/>
  <c r="H123" i="1" l="1"/>
  <c r="H125" i="1"/>
  <c r="H124" i="1"/>
  <c r="K76" i="1"/>
  <c r="K77" i="1"/>
  <c r="K78" i="1"/>
  <c r="H127" i="1" l="1"/>
  <c r="K80" i="1"/>
</calcChain>
</file>

<file path=xl/sharedStrings.xml><?xml version="1.0" encoding="utf-8"?>
<sst xmlns="http://schemas.openxmlformats.org/spreadsheetml/2006/main" count="172" uniqueCount="98">
  <si>
    <r>
      <t>Asistencias Brindadas por Tipos de Seguros</t>
    </r>
    <r>
      <rPr>
        <b/>
        <sz val="16"/>
        <color rgb="FF002060"/>
        <rFont val="Times New Roman"/>
        <family val="1"/>
      </rPr>
      <t>:</t>
    </r>
    <r>
      <rPr>
        <sz val="11"/>
        <color theme="1"/>
        <rFont val="Calibri"/>
        <family val="2"/>
        <scheme val="minor"/>
      </rPr>
      <t xml:space="preserve"> </t>
    </r>
  </si>
  <si>
    <t>Distribución de Asistencias Brindadas por Tipos de Seguros</t>
  </si>
  <si>
    <t>Tipos de Seguros</t>
  </si>
  <si>
    <t>Cantidad</t>
  </si>
  <si>
    <t>%</t>
  </si>
  <si>
    <t>Informaciones Generales del  SDSS</t>
  </si>
  <si>
    <t>Seguro Familiar de Salud (SFS)</t>
  </si>
  <si>
    <t>Seguro de Vejez, Discapacidad y Sobrevivencia (SVDS)</t>
  </si>
  <si>
    <t>Seguro de Riesgos Laborales (SRL)</t>
  </si>
  <si>
    <t>Total General</t>
  </si>
  <si>
    <t>Fuente: Base de datos DIDA</t>
  </si>
  <si>
    <r>
      <t>Asistencias Brindadas por Tipos de Oficinas</t>
    </r>
    <r>
      <rPr>
        <b/>
        <sz val="16"/>
        <color rgb="FF002060"/>
        <rFont val="Times New Roman"/>
        <family val="1"/>
      </rPr>
      <t>:</t>
    </r>
    <r>
      <rPr>
        <sz val="11"/>
        <color theme="1"/>
        <rFont val="Calibri"/>
        <family val="2"/>
        <scheme val="minor"/>
      </rPr>
      <t xml:space="preserve"> </t>
    </r>
  </si>
  <si>
    <t>Distribución de Asistencias Brindadas por Oficinas</t>
  </si>
  <si>
    <t>Oficinas</t>
  </si>
  <si>
    <t>San Cristóbal</t>
  </si>
  <si>
    <t>Barahona</t>
  </si>
  <si>
    <t>Higüey</t>
  </si>
  <si>
    <t>Mao</t>
  </si>
  <si>
    <t>Azua</t>
  </si>
  <si>
    <t>Bahoruco</t>
  </si>
  <si>
    <t>Quejas, Reclamaciones y Denuncias Atendidas por Tipos de Seguros:</t>
  </si>
  <si>
    <t>Quejas, Reclamaciones y Denuncias Atendidas por Tipos de Seguros</t>
  </si>
  <si>
    <t>Quejas, Reclamaciones y Denuncias Atendidas por Oficinas</t>
  </si>
  <si>
    <t xml:space="preserve"> Oficinas</t>
  </si>
  <si>
    <t>Santiago</t>
  </si>
  <si>
    <t>La Romana</t>
  </si>
  <si>
    <t>Puerto Plata</t>
  </si>
  <si>
    <t>San Juan de la Maguana</t>
  </si>
  <si>
    <t>Actividades de Promoción Realizadas Sobre el SDSS:</t>
  </si>
  <si>
    <t xml:space="preserve">Actividades  de Promoción </t>
  </si>
  <si>
    <t>Actividades Realizadas</t>
  </si>
  <si>
    <t>Otros Servicios Solicitados:</t>
  </si>
  <si>
    <t xml:space="preserve">Descripción </t>
  </si>
  <si>
    <t xml:space="preserve">Cantidad </t>
  </si>
  <si>
    <t>Cartas de No Cobertura Entregadas  a los Afiliados</t>
  </si>
  <si>
    <t>Xiomara de Coo.</t>
  </si>
  <si>
    <t>Directora de Planificación y Desarrollo</t>
  </si>
  <si>
    <t>DIDA Cetral Distrito Nacional</t>
  </si>
  <si>
    <t>Quejas, Reclamaciones y Denuncias Atendidas por Causas</t>
  </si>
  <si>
    <t>Informaciones  Generales del  SDSS</t>
  </si>
  <si>
    <t>Sub-Total</t>
  </si>
  <si>
    <t>Seguro de Riesgos Laborales  (SRL)</t>
  </si>
  <si>
    <t> Regímenes</t>
  </si>
  <si>
    <t>Procedimientos</t>
  </si>
  <si>
    <t> Estudios Diagnósticos</t>
  </si>
  <si>
    <t>Medicamentos</t>
  </si>
  <si>
    <t>Material Gastable</t>
  </si>
  <si>
    <t>Total</t>
  </si>
  <si>
    <t xml:space="preserve">    Cob.</t>
  </si>
  <si>
    <t xml:space="preserve">  S.Cob.</t>
  </si>
  <si>
    <t>Cob.</t>
  </si>
  <si>
    <t>S. Cob.</t>
  </si>
  <si>
    <t>Contributivo</t>
  </si>
  <si>
    <t>Subsidiado</t>
  </si>
  <si>
    <t>San Pedro de Macorís</t>
  </si>
  <si>
    <t>la Vega</t>
  </si>
  <si>
    <t>Bávaro</t>
  </si>
  <si>
    <t>Samaná</t>
  </si>
  <si>
    <t>Punto GOB San Cristóbal</t>
  </si>
  <si>
    <t>Punto GOB Expreso Las Américas</t>
  </si>
  <si>
    <t>Punto GOB Megacentro Santo Domingo Este</t>
  </si>
  <si>
    <t>San Francisco de Macorís</t>
  </si>
  <si>
    <t>Punto GOB Sambil Distrito Nacional</t>
  </si>
  <si>
    <t>Punto GOB Colinas Centro Santo Domingo Norte</t>
  </si>
  <si>
    <t>Punto GOB  La Sirena (Santiago)</t>
  </si>
  <si>
    <t>Punto GOB Occidental Mall Santo Domingo Oeste</t>
  </si>
  <si>
    <t>Punto GOB Expreso Las Américas  Santo Domingo Este</t>
  </si>
  <si>
    <t>Punto GOB Expreso Las Américas (Santo Domingo Este)</t>
  </si>
  <si>
    <t>Punto GOB Occidental Mall (Santo Domingo Oeste)</t>
  </si>
  <si>
    <t>Punto GOB Colinas Centro (Santo Domingo Norte)</t>
  </si>
  <si>
    <t>Punto GOB Sambil (Distrito Nacional)</t>
  </si>
  <si>
    <t>Punto GOB Megacentro (Santo Domingo Este)</t>
  </si>
  <si>
    <t>DIDA Cetral (Distrito Nacional)</t>
  </si>
  <si>
    <t xml:space="preserve">Históricos de Descuentos Solicitados y  Entregados a los Afiliados. </t>
  </si>
  <si>
    <t xml:space="preserve">Certificaciones de Aportes Tramitadas y Entregadas a los Afiliados. </t>
  </si>
  <si>
    <t>Encuentros y reuniones  con los encargados de Recursos Humanos de las  empresas públicas, privadas y de la sociedad civil organizada</t>
  </si>
  <si>
    <t>Operativos de orientación y promoción del Sistema Dominicano de la Seguridad Social en centros de trabajo y/o  de salud públicos y privados</t>
  </si>
  <si>
    <t>Charlas, conferencias y conversatorios  sobre el Sistema Dominicano de la Seguridad Social presencial y/o virtual</t>
  </si>
  <si>
    <t>Operativo de ddstribución  de material educativo impresos y de forma digital para  promoción del Sistema Dominicano de la Seguridad Social</t>
  </si>
  <si>
    <t>Talleres sobre el  Sistema Dominicano de la Seguridad Social presencial y/o virtual</t>
  </si>
  <si>
    <t>Junio  2025</t>
  </si>
  <si>
    <t xml:space="preserve">Junio 2025 </t>
  </si>
  <si>
    <t>Junio  20245</t>
  </si>
  <si>
    <t>Reuniones con actores de la Sociedad Civil</t>
  </si>
  <si>
    <t>Consultas de Asesorías Médicas ofrecidas, Junio 2025</t>
  </si>
  <si>
    <t>Junio 20245</t>
  </si>
  <si>
    <t>PSS Monitoreadas por Oficinas:</t>
  </si>
  <si>
    <t>Prestadoras de Servicios de Salud Monitoreadas por Oficinas</t>
  </si>
  <si>
    <t>PSS Monitoreadas y Encuestas Aplicadas</t>
  </si>
  <si>
    <t xml:space="preserve">PSS Monitoreadas y Encuestas Aplicadas </t>
  </si>
  <si>
    <t>Julio 2025</t>
  </si>
  <si>
    <t>Tipo PSS</t>
  </si>
  <si>
    <t>Cantidad Monitoreada</t>
  </si>
  <si>
    <t>Encuestas Aplicadas</t>
  </si>
  <si>
    <t>CPNA</t>
  </si>
  <si>
    <t>Clínicas</t>
  </si>
  <si>
    <t>Hospital</t>
  </si>
  <si>
    <t>Farmacia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</si>
</sst>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rgb="FFFFFFFF"/>
      <name val="Times New Roman"/>
      <family val="1"/>
    </font>
    <font>
      <b/>
      <u/>
      <sz val="16"/>
      <color rgb="FF002060"/>
      <name val="Times New Roman"/>
      <family val="1"/>
    </font>
    <font>
      <b/>
      <sz val="16"/>
      <color rgb="FF002060"/>
      <name val="Times New Roman"/>
      <family val="1"/>
    </font>
    <font>
      <b/>
      <sz val="12"/>
      <color rgb="FFFFFFFF"/>
      <name val="Times New Roman"/>
      <family val="1"/>
    </font>
    <font>
      <b/>
      <sz val="12"/>
      <color theme="0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theme="1"/>
      <name val="Times"/>
      <family val="1"/>
    </font>
    <font>
      <b/>
      <sz val="12"/>
      <color rgb="FFFF0000"/>
      <name val="Times New Roman"/>
      <family val="1"/>
    </font>
    <font>
      <b/>
      <sz val="12"/>
      <color theme="0"/>
      <name val="Times"/>
      <family val="1"/>
    </font>
    <font>
      <b/>
      <u/>
      <sz val="14"/>
      <color rgb="FF002060"/>
      <name val="Times New Roman"/>
      <family val="1"/>
    </font>
    <font>
      <sz val="10"/>
      <name val="Arial"/>
      <family val="2"/>
    </font>
    <font>
      <b/>
      <sz val="12"/>
      <color theme="1"/>
      <name val="Times New Roman"/>
      <family val="1"/>
    </font>
    <font>
      <sz val="12"/>
      <name val="Times"/>
      <family val="1"/>
    </font>
    <font>
      <sz val="12"/>
      <color rgb="FF000000"/>
      <name val="Times"/>
      <family val="1"/>
    </font>
    <font>
      <sz val="10"/>
      <color rgb="FF000000"/>
      <name val="Times"/>
      <family val="1"/>
    </font>
    <font>
      <b/>
      <sz val="10"/>
      <name val="Times"/>
      <family val="1"/>
    </font>
    <font>
      <sz val="10"/>
      <name val="Times"/>
      <family val="1"/>
    </font>
    <font>
      <i/>
      <sz val="12"/>
      <name val="Times New Roman"/>
      <family val="1"/>
    </font>
    <font>
      <sz val="14"/>
      <color theme="0"/>
      <name val="Times New Roman"/>
      <family val="1"/>
    </font>
    <font>
      <sz val="14"/>
      <color theme="1"/>
      <name val="Times New Roman"/>
      <family val="1"/>
    </font>
    <font>
      <b/>
      <sz val="14"/>
      <color theme="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26"/>
      </patternFill>
    </fill>
    <fill>
      <patternFill patternType="solid">
        <fgColor rgb="FF002060"/>
        <bgColor indexed="27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4" fillId="0" borderId="0"/>
  </cellStyleXfs>
  <cellXfs count="110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0" fontId="8" fillId="3" borderId="1" xfId="1" applyNumberFormat="1" applyFont="1" applyFill="1" applyBorder="1" applyAlignment="1">
      <alignment horizontal="center"/>
    </xf>
    <xf numFmtId="3" fontId="6" fillId="2" borderId="1" xfId="0" applyNumberFormat="1" applyFont="1" applyFill="1" applyBorder="1" applyAlignment="1">
      <alignment horizontal="center" vertical="center"/>
    </xf>
    <xf numFmtId="9" fontId="6" fillId="2" borderId="1" xfId="1" applyFont="1" applyFill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7" fillId="0" borderId="0" xfId="0" applyFont="1"/>
    <xf numFmtId="3" fontId="10" fillId="3" borderId="1" xfId="0" applyNumberFormat="1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3" fontId="12" fillId="2" borderId="1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49" fontId="6" fillId="4" borderId="1" xfId="0" applyNumberFormat="1" applyFont="1" applyFill="1" applyBorder="1" applyAlignment="1">
      <alignment horizontal="center"/>
    </xf>
    <xf numFmtId="3" fontId="6" fillId="5" borderId="1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3" borderId="0" xfId="0" applyFont="1" applyFill="1"/>
    <xf numFmtId="0" fontId="15" fillId="0" borderId="0" xfId="0" applyFont="1" applyAlignment="1">
      <alignment horizontal="center" vertical="center"/>
    </xf>
    <xf numFmtId="3" fontId="16" fillId="0" borderId="1" xfId="0" applyNumberFormat="1" applyFont="1" applyBorder="1" applyAlignment="1">
      <alignment horizontal="center"/>
    </xf>
    <xf numFmtId="3" fontId="16" fillId="3" borderId="1" xfId="0" applyNumberFormat="1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3" fontId="16" fillId="3" borderId="1" xfId="2" applyNumberFormat="1" applyFont="1" applyFill="1" applyBorder="1" applyAlignment="1">
      <alignment horizontal="center"/>
    </xf>
    <xf numFmtId="0" fontId="17" fillId="6" borderId="1" xfId="0" applyFont="1" applyFill="1" applyBorder="1" applyAlignment="1">
      <alignment horizontal="center" vertical="center"/>
    </xf>
    <xf numFmtId="3" fontId="17" fillId="3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right" vertical="top" wrapText="1" readingOrder="1"/>
    </xf>
    <xf numFmtId="0" fontId="18" fillId="0" borderId="1" xfId="0" applyFont="1" applyBorder="1" applyAlignment="1">
      <alignment horizontal="right" vertical="top" wrapText="1" readingOrder="1"/>
    </xf>
    <xf numFmtId="3" fontId="12" fillId="2" borderId="1" xfId="0" applyNumberFormat="1" applyFont="1" applyFill="1" applyBorder="1" applyAlignment="1">
      <alignment horizontal="right" readingOrder="1"/>
    </xf>
    <xf numFmtId="0" fontId="12" fillId="2" borderId="3" xfId="0" applyFont="1" applyFill="1" applyBorder="1" applyAlignment="1">
      <alignment vertical="center"/>
    </xf>
    <xf numFmtId="3" fontId="12" fillId="2" borderId="1" xfId="0" applyNumberFormat="1" applyFont="1" applyFill="1" applyBorder="1" applyAlignment="1">
      <alignment horizontal="right" vertical="center"/>
    </xf>
    <xf numFmtId="3" fontId="12" fillId="2" borderId="1" xfId="0" applyNumberFormat="1" applyFont="1" applyFill="1" applyBorder="1" applyAlignment="1">
      <alignment horizontal="right"/>
    </xf>
    <xf numFmtId="0" fontId="19" fillId="0" borderId="0" xfId="0" applyFont="1" applyAlignment="1">
      <alignment horizontal="left"/>
    </xf>
    <xf numFmtId="3" fontId="20" fillId="0" borderId="0" xfId="0" applyNumberFormat="1" applyFont="1" applyAlignment="1">
      <alignment horizontal="left"/>
    </xf>
    <xf numFmtId="0" fontId="15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3" fontId="6" fillId="5" borderId="1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vertical="center"/>
    </xf>
    <xf numFmtId="0" fontId="22" fillId="2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3" fontId="24" fillId="2" borderId="1" xfId="0" applyNumberFormat="1" applyFont="1" applyFill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2" fillId="2" borderId="9" xfId="0" applyFont="1" applyFill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center" vertical="center" wrapText="1"/>
    </xf>
    <xf numFmtId="0" fontId="22" fillId="2" borderId="10" xfId="0" applyFont="1" applyFill="1" applyBorder="1" applyAlignment="1">
      <alignment horizontal="center" vertical="center" wrapText="1"/>
    </xf>
    <xf numFmtId="0" fontId="22" fillId="2" borderId="11" xfId="0" applyFont="1" applyFill="1" applyBorder="1" applyAlignment="1">
      <alignment horizontal="center" vertical="center" wrapText="1"/>
    </xf>
    <xf numFmtId="0" fontId="22" fillId="2" borderId="14" xfId="0" applyFont="1" applyFill="1" applyBorder="1" applyAlignment="1">
      <alignment horizontal="center" vertical="center" wrapText="1"/>
    </xf>
    <xf numFmtId="0" fontId="22" fillId="2" borderId="12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3" fontId="10" fillId="0" borderId="2" xfId="0" applyNumberFormat="1" applyFont="1" applyBorder="1" applyAlignment="1">
      <alignment horizontal="left"/>
    </xf>
    <xf numFmtId="3" fontId="10" fillId="0" borderId="4" xfId="0" applyNumberFormat="1" applyFont="1" applyBorder="1" applyAlignment="1">
      <alignment horizontal="left"/>
    </xf>
    <xf numFmtId="3" fontId="10" fillId="0" borderId="3" xfId="0" applyNumberFormat="1" applyFont="1" applyBorder="1" applyAlignment="1">
      <alignment horizontal="left"/>
    </xf>
    <xf numFmtId="0" fontId="5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/>
    </xf>
    <xf numFmtId="0" fontId="22" fillId="2" borderId="7" xfId="0" applyFont="1" applyFill="1" applyBorder="1" applyAlignment="1">
      <alignment horizontal="center" vertical="center" wrapText="1"/>
    </xf>
    <xf numFmtId="0" fontId="22" fillId="2" borderId="0" xfId="0" applyFont="1" applyFill="1" applyBorder="1" applyAlignment="1">
      <alignment horizontal="center" vertical="center" wrapText="1"/>
    </xf>
    <xf numFmtId="17" fontId="22" fillId="2" borderId="7" xfId="0" applyNumberFormat="1" applyFont="1" applyFill="1" applyBorder="1" applyAlignment="1">
      <alignment horizontal="center" vertical="center" wrapText="1"/>
    </xf>
    <xf numFmtId="17" fontId="22" fillId="2" borderId="0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/>
    </xf>
    <xf numFmtId="0" fontId="17" fillId="0" borderId="2" xfId="0" applyNumberFormat="1" applyFont="1" applyFill="1" applyBorder="1" applyAlignment="1">
      <alignment horizontal="left" vertical="top" wrapText="1" readingOrder="1"/>
    </xf>
    <xf numFmtId="0" fontId="17" fillId="0" borderId="4" xfId="0" applyNumberFormat="1" applyFont="1" applyFill="1" applyBorder="1" applyAlignment="1">
      <alignment horizontal="left" vertical="top" wrapText="1" readingOrder="1"/>
    </xf>
    <xf numFmtId="0" fontId="17" fillId="0" borderId="3" xfId="0" applyNumberFormat="1" applyFont="1" applyFill="1" applyBorder="1" applyAlignment="1">
      <alignment horizontal="left" vertical="top" wrapText="1" readingOrder="1"/>
    </xf>
    <xf numFmtId="0" fontId="10" fillId="0" borderId="2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2" fillId="2" borderId="2" xfId="0" applyFont="1" applyFill="1" applyBorder="1" applyAlignment="1">
      <alignment horizontal="left" vertical="center"/>
    </xf>
    <xf numFmtId="0" fontId="12" fillId="2" borderId="4" xfId="0" applyFont="1" applyFill="1" applyBorder="1" applyAlignment="1">
      <alignment horizontal="left" vertical="center"/>
    </xf>
    <xf numFmtId="0" fontId="12" fillId="2" borderId="3" xfId="0" applyFont="1" applyFill="1" applyBorder="1" applyAlignment="1">
      <alignment horizontal="left" vertical="center"/>
    </xf>
    <xf numFmtId="0" fontId="16" fillId="3" borderId="2" xfId="0" applyFont="1" applyFill="1" applyBorder="1" applyAlignment="1">
      <alignment horizontal="left" vertical="center" wrapText="1"/>
    </xf>
    <xf numFmtId="0" fontId="16" fillId="3" borderId="4" xfId="0" applyFont="1" applyFill="1" applyBorder="1" applyAlignment="1">
      <alignment horizontal="left" vertical="center" wrapText="1"/>
    </xf>
    <xf numFmtId="0" fontId="16" fillId="3" borderId="3" xfId="0" applyFont="1" applyFill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top"/>
    </xf>
    <xf numFmtId="0" fontId="10" fillId="0" borderId="4" xfId="0" applyFont="1" applyBorder="1" applyAlignment="1">
      <alignment horizontal="left" vertical="top"/>
    </xf>
    <xf numFmtId="0" fontId="10" fillId="0" borderId="3" xfId="0" applyFont="1" applyBorder="1" applyAlignment="1">
      <alignment horizontal="left" vertical="top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left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top" wrapText="1"/>
    </xf>
    <xf numFmtId="0" fontId="17" fillId="3" borderId="1" xfId="0" applyFont="1" applyFill="1" applyBorder="1" applyAlignment="1">
      <alignment horizontal="left" vertical="center" wrapText="1"/>
    </xf>
    <xf numFmtId="0" fontId="17" fillId="3" borderId="2" xfId="0" applyFont="1" applyFill="1" applyBorder="1" applyAlignment="1">
      <alignment horizontal="left" vertical="center" wrapText="1"/>
    </xf>
    <xf numFmtId="0" fontId="17" fillId="3" borderId="4" xfId="0" applyFont="1" applyFill="1" applyBorder="1" applyAlignment="1">
      <alignment horizontal="left" vertical="center" wrapText="1"/>
    </xf>
    <xf numFmtId="0" fontId="17" fillId="3" borderId="3" xfId="0" applyFont="1" applyFill="1" applyBorder="1" applyAlignment="1">
      <alignment horizontal="left" vertical="center" wrapText="1"/>
    </xf>
  </cellXfs>
  <cellStyles count="3">
    <cellStyle name="Normal" xfId="0" builtinId="0"/>
    <cellStyle name="Normal 2" xfId="2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image" Target="../media/image10.jpeg"/><Relationship Id="rId4" Type="http://schemas.openxmlformats.org/officeDocument/2006/relationships/image" Target="../media/image4.pn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1209675</xdr:colOff>
      <xdr:row>14</xdr:row>
      <xdr:rowOff>76200</xdr:rowOff>
    </xdr:from>
    <xdr:to>
      <xdr:col>1</xdr:col>
      <xdr:colOff>1855627</xdr:colOff>
      <xdr:row>18</xdr:row>
      <xdr:rowOff>47625</xdr:rowOff>
    </xdr:to>
    <xdr:pic>
      <xdr:nvPicPr>
        <xdr:cNvPr id="5" name="chart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" y="2933700"/>
          <a:ext cx="645952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485774</xdr:colOff>
      <xdr:row>51</xdr:row>
      <xdr:rowOff>66675</xdr:rowOff>
    </xdr:from>
    <xdr:to>
      <xdr:col>8</xdr:col>
      <xdr:colOff>95249</xdr:colOff>
      <xdr:row>54</xdr:row>
      <xdr:rowOff>123825</xdr:rowOff>
    </xdr:to>
    <xdr:sp macro="" textlink="">
      <xdr:nvSpPr>
        <xdr:cNvPr id="14" name="Rectángulo 12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SpPr>
          <a:spLocks noChangeArrowheads="1"/>
        </xdr:cNvSpPr>
      </xdr:nvSpPr>
      <xdr:spPr bwMode="auto">
        <a:xfrm>
          <a:off x="1504949" y="9972675"/>
          <a:ext cx="359092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s-DO" sz="1400" b="1" i="0" u="none" strike="noStrike" baseline="0">
              <a:solidFill>
                <a:srgbClr val="002060"/>
              </a:solidFill>
              <a:latin typeface="Times New Roman"/>
              <a:cs typeface="Times New Roman"/>
            </a:rPr>
            <a:t>Dirección de Planificación y Desarrollo</a:t>
          </a:r>
          <a:endParaRPr lang="es-DO" sz="14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defRPr sz="1000"/>
          </a:pPr>
          <a:r>
            <a:rPr lang="es-DO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 </a:t>
          </a:r>
        </a:p>
      </xdr:txBody>
    </xdr:sp>
    <xdr:clientData/>
  </xdr:twoCellAnchor>
  <xdr:oneCellAnchor>
    <xdr:from>
      <xdr:col>5</xdr:col>
      <xdr:colOff>260989</xdr:colOff>
      <xdr:row>8</xdr:row>
      <xdr:rowOff>31248</xdr:rowOff>
    </xdr:from>
    <xdr:ext cx="3155416" cy="374141"/>
    <xdr:sp macro="" textlink="">
      <xdr:nvSpPr>
        <xdr:cNvPr id="17" name="Rectángulo 16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SpPr/>
      </xdr:nvSpPr>
      <xdr:spPr>
        <a:xfrm>
          <a:off x="3175639" y="1745748"/>
          <a:ext cx="3155416" cy="374141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rtl="0"/>
          <a:r>
            <a:rPr lang="es-DO" sz="1800" b="1" i="0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Datos Estadísticos Trimestrales</a:t>
          </a:r>
          <a:endParaRPr lang="es-MX" sz="3200">
            <a:solidFill>
              <a:srgbClr val="002060"/>
            </a:solidFill>
            <a:effectLst/>
          </a:endParaRPr>
        </a:p>
      </xdr:txBody>
    </xdr:sp>
    <xdr:clientData/>
  </xdr:oneCellAnchor>
  <xdr:oneCellAnchor>
    <xdr:from>
      <xdr:col>3</xdr:col>
      <xdr:colOff>623541</xdr:colOff>
      <xdr:row>9</xdr:row>
      <xdr:rowOff>133350</xdr:rowOff>
    </xdr:from>
    <xdr:ext cx="5315109" cy="342786"/>
    <xdr:sp macro="" textlink="">
      <xdr:nvSpPr>
        <xdr:cNvPr id="19" name="Rectángulo 18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SpPr/>
      </xdr:nvSpPr>
      <xdr:spPr>
        <a:xfrm>
          <a:off x="2957166" y="2038350"/>
          <a:ext cx="5315109" cy="342786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rtl="0"/>
          <a:r>
            <a:rPr lang="es-DO" sz="1600" b="1" i="0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Dirección General de Información y Defensa de los Afiliados </a:t>
          </a:r>
          <a:endParaRPr lang="es-MX" sz="1600">
            <a:solidFill>
              <a:srgbClr val="002060"/>
            </a:solidFill>
            <a:effectLst/>
          </a:endParaRPr>
        </a:p>
      </xdr:txBody>
    </xdr:sp>
    <xdr:clientData/>
  </xdr:oneCellAnchor>
  <xdr:oneCellAnchor>
    <xdr:from>
      <xdr:col>5</xdr:col>
      <xdr:colOff>670351</xdr:colOff>
      <xdr:row>11</xdr:row>
      <xdr:rowOff>28575</xdr:rowOff>
    </xdr:from>
    <xdr:ext cx="1947584" cy="342786"/>
    <xdr:sp macro="" textlink="">
      <xdr:nvSpPr>
        <xdr:cNvPr id="20" name="Rectángulo 19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SpPr/>
      </xdr:nvSpPr>
      <xdr:spPr>
        <a:xfrm>
          <a:off x="4527976" y="2314575"/>
          <a:ext cx="1947584" cy="342786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rtl="0"/>
          <a:r>
            <a:rPr lang="es-DO" sz="1600" b="1" i="0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A la Seguridad Social</a:t>
          </a:r>
          <a:endParaRPr lang="es-MX" sz="1600">
            <a:solidFill>
              <a:srgbClr val="002060"/>
            </a:solidFill>
            <a:effectLst/>
          </a:endParaRPr>
        </a:p>
      </xdr:txBody>
    </xdr:sp>
    <xdr:clientData/>
  </xdr:oneCellAnchor>
  <xdr:twoCellAnchor>
    <xdr:from>
      <xdr:col>15</xdr:col>
      <xdr:colOff>6350</xdr:colOff>
      <xdr:row>41</xdr:row>
      <xdr:rowOff>12700</xdr:rowOff>
    </xdr:from>
    <xdr:to>
      <xdr:col>16</xdr:col>
      <xdr:colOff>501650</xdr:colOff>
      <xdr:row>46</xdr:row>
      <xdr:rowOff>127000</xdr:rowOff>
    </xdr:to>
    <xdr:sp macro="" textlink="">
      <xdr:nvSpPr>
        <xdr:cNvPr id="21" name="Rectángulo 20"/>
        <xdr:cNvSpPr/>
      </xdr:nvSpPr>
      <xdr:spPr>
        <a:xfrm>
          <a:off x="9588500" y="8013700"/>
          <a:ext cx="1257300" cy="10668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800"/>
            </a:spcAft>
          </a:pPr>
          <a:r>
            <a:rPr lang="es-DO" sz="3600" kern="100">
              <a:solidFill>
                <a:srgbClr val="FFFFFF"/>
              </a:solidFill>
              <a:effectLst/>
              <a:latin typeface="Gotham Medium"/>
              <a:ea typeface="Calibri" panose="020F0502020204030204" pitchFamily="34" charset="0"/>
              <a:cs typeface="Calibri" panose="020F0502020204030204" pitchFamily="34" charset="0"/>
            </a:rPr>
            <a:t>52 %</a:t>
          </a:r>
          <a:endParaRPr lang="es-MX" sz="1200" kern="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0</xdr:col>
      <xdr:colOff>28575</xdr:colOff>
      <xdr:row>17</xdr:row>
      <xdr:rowOff>57150</xdr:rowOff>
    </xdr:from>
    <xdr:to>
      <xdr:col>4</xdr:col>
      <xdr:colOff>658495</xdr:colOff>
      <xdr:row>45</xdr:row>
      <xdr:rowOff>111125</xdr:rowOff>
    </xdr:to>
    <xdr:pic>
      <xdr:nvPicPr>
        <xdr:cNvPr id="23" name="Imagen 2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3486150"/>
          <a:ext cx="2773045" cy="5387975"/>
        </a:xfrm>
        <a:prstGeom prst="rect">
          <a:avLst/>
        </a:prstGeom>
      </xdr:spPr>
    </xdr:pic>
    <xdr:clientData/>
  </xdr:twoCellAnchor>
  <xdr:twoCellAnchor>
    <xdr:from>
      <xdr:col>1</xdr:col>
      <xdr:colOff>476249</xdr:colOff>
      <xdr:row>18</xdr:row>
      <xdr:rowOff>142875</xdr:rowOff>
    </xdr:from>
    <xdr:to>
      <xdr:col>4</xdr:col>
      <xdr:colOff>180974</xdr:colOff>
      <xdr:row>24</xdr:row>
      <xdr:rowOff>47625</xdr:rowOff>
    </xdr:to>
    <xdr:sp macro="" textlink="">
      <xdr:nvSpPr>
        <xdr:cNvPr id="24" name="Rectángulo 23"/>
        <xdr:cNvSpPr/>
      </xdr:nvSpPr>
      <xdr:spPr>
        <a:xfrm>
          <a:off x="581024" y="3762375"/>
          <a:ext cx="1743075" cy="10477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800"/>
            </a:spcAft>
          </a:pPr>
          <a:r>
            <a:rPr lang="es-DO" sz="3000" kern="100">
              <a:solidFill>
                <a:srgbClr val="FFFFFF"/>
              </a:solidFill>
              <a:effectLst/>
              <a:latin typeface="Gotham Medium"/>
              <a:ea typeface="Calibri" panose="020F0502020204030204" pitchFamily="34" charset="0"/>
              <a:cs typeface="Calibri" panose="020F0502020204030204" pitchFamily="34" charset="0"/>
            </a:rPr>
            <a:t>52%</a:t>
          </a:r>
          <a:endParaRPr lang="es-MX" sz="3000" kern="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2</xdr:col>
      <xdr:colOff>152400</xdr:colOff>
      <xdr:row>12</xdr:row>
      <xdr:rowOff>152400</xdr:rowOff>
    </xdr:from>
    <xdr:to>
      <xdr:col>3</xdr:col>
      <xdr:colOff>263525</xdr:colOff>
      <xdr:row>19</xdr:row>
      <xdr:rowOff>95885</xdr:rowOff>
    </xdr:to>
    <xdr:pic>
      <xdr:nvPicPr>
        <xdr:cNvPr id="25" name="Imagen 24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575" y="2628900"/>
          <a:ext cx="673100" cy="1276985"/>
        </a:xfrm>
        <a:prstGeom prst="rect">
          <a:avLst/>
        </a:prstGeom>
      </xdr:spPr>
    </xdr:pic>
    <xdr:clientData/>
  </xdr:twoCellAnchor>
  <xdr:twoCellAnchor editAs="oneCell">
    <xdr:from>
      <xdr:col>6</xdr:col>
      <xdr:colOff>47625</xdr:colOff>
      <xdr:row>1</xdr:row>
      <xdr:rowOff>57150</xdr:rowOff>
    </xdr:from>
    <xdr:to>
      <xdr:col>7</xdr:col>
      <xdr:colOff>143510</xdr:colOff>
      <xdr:row>8</xdr:row>
      <xdr:rowOff>76200</xdr:rowOff>
    </xdr:to>
    <xdr:pic>
      <xdr:nvPicPr>
        <xdr:cNvPr id="26" name="Imagen 25"/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3800" y="247650"/>
          <a:ext cx="1772285" cy="1543050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</xdr:colOff>
      <xdr:row>21</xdr:row>
      <xdr:rowOff>161925</xdr:rowOff>
    </xdr:from>
    <xdr:to>
      <xdr:col>6</xdr:col>
      <xdr:colOff>76200</xdr:colOff>
      <xdr:row>46</xdr:row>
      <xdr:rowOff>60960</xdr:rowOff>
    </xdr:to>
    <xdr:pic>
      <xdr:nvPicPr>
        <xdr:cNvPr id="28" name="Imagen 27"/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8825" y="4352925"/>
          <a:ext cx="2390775" cy="4661535"/>
        </a:xfrm>
        <a:prstGeom prst="rect">
          <a:avLst/>
        </a:prstGeom>
      </xdr:spPr>
    </xdr:pic>
    <xdr:clientData/>
  </xdr:twoCellAnchor>
  <xdr:twoCellAnchor>
    <xdr:from>
      <xdr:col>4</xdr:col>
      <xdr:colOff>38100</xdr:colOff>
      <xdr:row>23</xdr:row>
      <xdr:rowOff>161925</xdr:rowOff>
    </xdr:from>
    <xdr:to>
      <xdr:col>6</xdr:col>
      <xdr:colOff>76200</xdr:colOff>
      <xdr:row>29</xdr:row>
      <xdr:rowOff>123825</xdr:rowOff>
    </xdr:to>
    <xdr:sp macro="" textlink="">
      <xdr:nvSpPr>
        <xdr:cNvPr id="29" name="Rectángulo 28"/>
        <xdr:cNvSpPr/>
      </xdr:nvSpPr>
      <xdr:spPr>
        <a:xfrm>
          <a:off x="2181225" y="4733925"/>
          <a:ext cx="2238375" cy="11049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800"/>
            </a:spcAft>
          </a:pPr>
          <a:r>
            <a:rPr lang="es-DO" sz="3000" kern="100">
              <a:solidFill>
                <a:srgbClr val="FFFFFF"/>
              </a:solidFill>
              <a:effectLst/>
              <a:latin typeface="Gotham Medium"/>
              <a:ea typeface="Calibri" panose="020F0502020204030204" pitchFamily="34" charset="0"/>
              <a:cs typeface="Calibri" panose="020F0502020204030204" pitchFamily="34" charset="0"/>
            </a:rPr>
            <a:t>48%</a:t>
          </a:r>
          <a:endParaRPr lang="es-MX" sz="3000" kern="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152400</xdr:colOff>
      <xdr:row>16</xdr:row>
      <xdr:rowOff>76200</xdr:rowOff>
    </xdr:from>
    <xdr:to>
      <xdr:col>5</xdr:col>
      <xdr:colOff>859155</xdr:colOff>
      <xdr:row>23</xdr:row>
      <xdr:rowOff>34925</xdr:rowOff>
    </xdr:to>
    <xdr:pic>
      <xdr:nvPicPr>
        <xdr:cNvPr id="30" name="Imagen 29"/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67050" y="3314700"/>
          <a:ext cx="706755" cy="1292225"/>
        </a:xfrm>
        <a:prstGeom prst="rect">
          <a:avLst/>
        </a:prstGeom>
      </xdr:spPr>
    </xdr:pic>
    <xdr:clientData/>
  </xdr:twoCellAnchor>
  <xdr:twoCellAnchor>
    <xdr:from>
      <xdr:col>2</xdr:col>
      <xdr:colOff>561974</xdr:colOff>
      <xdr:row>47</xdr:row>
      <xdr:rowOff>180974</xdr:rowOff>
    </xdr:from>
    <xdr:to>
      <xdr:col>7</xdr:col>
      <xdr:colOff>47624</xdr:colOff>
      <xdr:row>51</xdr:row>
      <xdr:rowOff>76199</xdr:rowOff>
    </xdr:to>
    <xdr:sp macro="" textlink="">
      <xdr:nvSpPr>
        <xdr:cNvPr id="31" name="Rectángulo 30"/>
        <xdr:cNvSpPr/>
      </xdr:nvSpPr>
      <xdr:spPr>
        <a:xfrm>
          <a:off x="1581149" y="9324974"/>
          <a:ext cx="2790825" cy="657225"/>
        </a:xfrm>
        <a:prstGeom prst="rect">
          <a:avLst/>
        </a:prstGeom>
        <a:solidFill>
          <a:srgbClr val="00953B"/>
        </a:solidFill>
        <a:ln>
          <a:solidFill>
            <a:srgbClr val="00953B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800"/>
            </a:spcAft>
          </a:pPr>
          <a:endParaRPr lang="es-DO" sz="2200" kern="100">
            <a:solidFill>
              <a:srgbClr val="FFFFFF"/>
            </a:solidFill>
            <a:effectLst/>
            <a:latin typeface="Gotham Black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15000"/>
            </a:lnSpc>
            <a:spcAft>
              <a:spcPts val="800"/>
            </a:spcAft>
          </a:pPr>
          <a:r>
            <a:rPr lang="es-DO" sz="2200" kern="100">
              <a:solidFill>
                <a:srgbClr val="FFFFFF"/>
              </a:solidFill>
              <a:effectLst/>
              <a:latin typeface="Gotham Black"/>
              <a:ea typeface="Calibri" panose="020F0502020204030204" pitchFamily="34" charset="0"/>
              <a:cs typeface="Times New Roman" panose="02020603050405020304" pitchFamily="18" charset="0"/>
            </a:rPr>
            <a:t>ENERO-MARZO 2026</a:t>
          </a:r>
          <a:endParaRPr lang="es-MX" sz="1200" kern="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es-DO" sz="1200" kern="1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s-MX" sz="1200" kern="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1</xdr:col>
      <xdr:colOff>504826</xdr:colOff>
      <xdr:row>172</xdr:row>
      <xdr:rowOff>161925</xdr:rowOff>
    </xdr:from>
    <xdr:to>
      <xdr:col>6</xdr:col>
      <xdr:colOff>1352551</xdr:colOff>
      <xdr:row>179</xdr:row>
      <xdr:rowOff>123825</xdr:rowOff>
    </xdr:to>
    <xdr:pic>
      <xdr:nvPicPr>
        <xdr:cNvPr id="22" name="Imagen 21"/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1" y="35118675"/>
          <a:ext cx="5086350" cy="1352550"/>
        </a:xfrm>
        <a:prstGeom prst="rect">
          <a:avLst/>
        </a:prstGeom>
      </xdr:spPr>
    </xdr:pic>
    <xdr:clientData/>
  </xdr:twoCellAnchor>
  <xdr:twoCellAnchor editAs="oneCell">
    <xdr:from>
      <xdr:col>1</xdr:col>
      <xdr:colOff>809625</xdr:colOff>
      <xdr:row>113</xdr:row>
      <xdr:rowOff>38100</xdr:rowOff>
    </xdr:from>
    <xdr:to>
      <xdr:col>6</xdr:col>
      <xdr:colOff>1247775</xdr:colOff>
      <xdr:row>116</xdr:row>
      <xdr:rowOff>838200</xdr:rowOff>
    </xdr:to>
    <xdr:pic>
      <xdr:nvPicPr>
        <xdr:cNvPr id="27" name="Imagen 26"/>
        <xdr:cNvPicPr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400" y="22526625"/>
          <a:ext cx="4676775" cy="1390650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238126</xdr:colOff>
      <xdr:row>64</xdr:row>
      <xdr:rowOff>66674</xdr:rowOff>
    </xdr:from>
    <xdr:to>
      <xdr:col>7</xdr:col>
      <xdr:colOff>390526</xdr:colOff>
      <xdr:row>69</xdr:row>
      <xdr:rowOff>400049</xdr:rowOff>
    </xdr:to>
    <xdr:pic>
      <xdr:nvPicPr>
        <xdr:cNvPr id="32" name="Imagen 31"/>
        <xdr:cNvPicPr/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9276" y="12449174"/>
          <a:ext cx="4591050" cy="1285875"/>
        </a:xfrm>
        <a:prstGeom prst="rect">
          <a:avLst/>
        </a:prstGeom>
      </xdr:spPr>
    </xdr:pic>
    <xdr:clientData/>
  </xdr:twoCellAnchor>
  <xdr:twoCellAnchor editAs="oneCell">
    <xdr:from>
      <xdr:col>4</xdr:col>
      <xdr:colOff>438150</xdr:colOff>
      <xdr:row>270</xdr:row>
      <xdr:rowOff>66675</xdr:rowOff>
    </xdr:from>
    <xdr:to>
      <xdr:col>9</xdr:col>
      <xdr:colOff>38100</xdr:colOff>
      <xdr:row>279</xdr:row>
      <xdr:rowOff>114300</xdr:rowOff>
    </xdr:to>
    <xdr:pic>
      <xdr:nvPicPr>
        <xdr:cNvPr id="33" name="Imagen 32"/>
        <xdr:cNvPicPr/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81275" y="49577625"/>
          <a:ext cx="5438775" cy="1771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323"/>
  <sheetViews>
    <sheetView tabSelected="1" topLeftCell="A16" zoomScaleNormal="100" workbookViewId="0">
      <selection activeCell="J56" sqref="J56"/>
    </sheetView>
  </sheetViews>
  <sheetFormatPr baseColWidth="10" defaultRowHeight="15" x14ac:dyDescent="0.25"/>
  <cols>
    <col min="1" max="1" width="1.5703125" customWidth="1"/>
    <col min="2" max="2" width="13.7109375" customWidth="1"/>
    <col min="3" max="4" width="8.42578125" customWidth="1"/>
    <col min="5" max="5" width="11.5703125" customWidth="1"/>
    <col min="6" max="6" width="21.42578125" customWidth="1"/>
    <col min="7" max="7" width="25.140625" customWidth="1"/>
    <col min="8" max="8" width="10.140625" bestFit="1" customWidth="1"/>
    <col min="9" max="9" width="19.28515625" customWidth="1"/>
    <col min="10" max="10" width="9.28515625" customWidth="1"/>
    <col min="11" max="11" width="9.28515625" bestFit="1" customWidth="1"/>
    <col min="12" max="12" width="7.5703125" customWidth="1"/>
    <col min="13" max="13" width="11.7109375" customWidth="1"/>
  </cols>
  <sheetData>
    <row r="2" spans="2:2" x14ac:dyDescent="0.25">
      <c r="B2" s="1"/>
    </row>
    <row r="4" spans="2:2" ht="30" x14ac:dyDescent="0.25">
      <c r="B4" s="2"/>
    </row>
    <row r="5" spans="2:2" x14ac:dyDescent="0.25">
      <c r="B5" s="1"/>
    </row>
    <row r="6" spans="2:2" x14ac:dyDescent="0.25">
      <c r="B6" s="1"/>
    </row>
    <row r="7" spans="2:2" x14ac:dyDescent="0.25">
      <c r="B7" s="1"/>
    </row>
    <row r="8" spans="2:2" x14ac:dyDescent="0.25">
      <c r="B8" s="1"/>
    </row>
    <row r="9" spans="2:2" x14ac:dyDescent="0.25">
      <c r="B9" s="1"/>
    </row>
    <row r="10" spans="2:2" x14ac:dyDescent="0.25">
      <c r="B10" s="1"/>
    </row>
    <row r="11" spans="2:2" x14ac:dyDescent="0.25">
      <c r="B11" s="1"/>
    </row>
    <row r="12" spans="2:2" x14ac:dyDescent="0.25">
      <c r="B12" s="1"/>
    </row>
    <row r="13" spans="2:2" x14ac:dyDescent="0.25">
      <c r="B13" s="1"/>
    </row>
    <row r="14" spans="2:2" x14ac:dyDescent="0.25">
      <c r="B14" s="1"/>
    </row>
    <row r="16" spans="2:2" x14ac:dyDescent="0.25">
      <c r="B16" s="1"/>
    </row>
    <row r="17" spans="2:2" x14ac:dyDescent="0.25">
      <c r="B17" s="1"/>
    </row>
    <row r="18" spans="2:2" x14ac:dyDescent="0.25">
      <c r="B18" s="1"/>
    </row>
    <row r="19" spans="2:2" x14ac:dyDescent="0.25">
      <c r="B19" s="1"/>
    </row>
    <row r="20" spans="2:2" x14ac:dyDescent="0.25">
      <c r="B20" s="1"/>
    </row>
    <row r="21" spans="2:2" x14ac:dyDescent="0.25">
      <c r="B21" s="1"/>
    </row>
    <row r="22" spans="2:2" x14ac:dyDescent="0.25">
      <c r="B22" s="1"/>
    </row>
    <row r="23" spans="2:2" x14ac:dyDescent="0.25">
      <c r="B23" s="1"/>
    </row>
    <row r="24" spans="2:2" x14ac:dyDescent="0.25">
      <c r="B24" s="1"/>
    </row>
    <row r="26" spans="2:2" x14ac:dyDescent="0.25">
      <c r="B26" s="1"/>
    </row>
    <row r="27" spans="2:2" x14ac:dyDescent="0.25">
      <c r="B27" s="1"/>
    </row>
    <row r="28" spans="2:2" x14ac:dyDescent="0.25">
      <c r="B28" s="1"/>
    </row>
    <row r="29" spans="2:2" x14ac:dyDescent="0.25">
      <c r="B29" s="1"/>
    </row>
    <row r="30" spans="2:2" x14ac:dyDescent="0.25">
      <c r="B30" s="1"/>
    </row>
    <row r="31" spans="2:2" x14ac:dyDescent="0.25">
      <c r="B31" s="1"/>
    </row>
    <row r="32" spans="2:2" x14ac:dyDescent="0.25">
      <c r="B32" s="1"/>
    </row>
    <row r="33" spans="2:2" x14ac:dyDescent="0.25">
      <c r="B33" s="1"/>
    </row>
    <row r="34" spans="2:2" x14ac:dyDescent="0.25">
      <c r="B34" s="1"/>
    </row>
    <row r="35" spans="2:2" x14ac:dyDescent="0.25">
      <c r="B35" s="1"/>
    </row>
    <row r="36" spans="2:2" x14ac:dyDescent="0.25">
      <c r="B36" s="1"/>
    </row>
    <row r="37" spans="2:2" x14ac:dyDescent="0.25">
      <c r="B37" s="1"/>
    </row>
    <row r="38" spans="2:2" x14ac:dyDescent="0.25">
      <c r="B38" s="1"/>
    </row>
    <row r="39" spans="2:2" x14ac:dyDescent="0.25">
      <c r="B39" s="1"/>
    </row>
    <row r="40" spans="2:2" x14ac:dyDescent="0.25">
      <c r="B40" s="1"/>
    </row>
    <row r="41" spans="2:2" x14ac:dyDescent="0.25">
      <c r="B41" s="1"/>
    </row>
    <row r="42" spans="2:2" x14ac:dyDescent="0.25">
      <c r="B42" s="1"/>
    </row>
    <row r="43" spans="2:2" x14ac:dyDescent="0.25">
      <c r="B43" s="1"/>
    </row>
    <row r="44" spans="2:2" x14ac:dyDescent="0.25">
      <c r="B44" s="1"/>
    </row>
    <row r="70" spans="2:11" ht="37.5" customHeight="1" x14ac:dyDescent="0.25"/>
    <row r="71" spans="2:11" ht="20.25" x14ac:dyDescent="0.25">
      <c r="B71" s="3" t="s">
        <v>0</v>
      </c>
    </row>
    <row r="73" spans="2:11" ht="15.75" x14ac:dyDescent="0.25">
      <c r="B73" s="89" t="s">
        <v>1</v>
      </c>
      <c r="C73" s="90"/>
      <c r="D73" s="90"/>
      <c r="E73" s="90"/>
      <c r="F73" s="90"/>
      <c r="G73" s="90"/>
      <c r="H73" s="90"/>
      <c r="I73" s="90"/>
      <c r="J73" s="90"/>
      <c r="K73" s="90"/>
    </row>
    <row r="74" spans="2:11" ht="15.75" x14ac:dyDescent="0.25">
      <c r="B74" s="98" t="s">
        <v>80</v>
      </c>
      <c r="C74" s="99"/>
      <c r="D74" s="99"/>
      <c r="E74" s="99"/>
      <c r="F74" s="99"/>
      <c r="G74" s="99"/>
      <c r="H74" s="99"/>
      <c r="I74" s="99"/>
      <c r="J74" s="99"/>
      <c r="K74" s="100"/>
    </row>
    <row r="75" spans="2:11" ht="15.75" customHeight="1" x14ac:dyDescent="0.25">
      <c r="B75" s="91" t="s">
        <v>2</v>
      </c>
      <c r="C75" s="92"/>
      <c r="D75" s="92"/>
      <c r="E75" s="92"/>
      <c r="F75" s="92"/>
      <c r="G75" s="92"/>
      <c r="H75" s="92"/>
      <c r="I75" s="93"/>
      <c r="J75" s="4" t="s">
        <v>3</v>
      </c>
      <c r="K75" s="5" t="s">
        <v>4</v>
      </c>
    </row>
    <row r="76" spans="2:11" ht="15.75" x14ac:dyDescent="0.25">
      <c r="B76" s="101" t="s">
        <v>5</v>
      </c>
      <c r="C76" s="101"/>
      <c r="D76" s="101"/>
      <c r="E76" s="101"/>
      <c r="F76" s="101"/>
      <c r="G76" s="101"/>
      <c r="H76" s="101"/>
      <c r="I76" s="101"/>
      <c r="J76" s="21"/>
      <c r="K76" s="6" t="e">
        <f>+J76/J80*1</f>
        <v>#DIV/0!</v>
      </c>
    </row>
    <row r="77" spans="2:11" ht="15.75" x14ac:dyDescent="0.25">
      <c r="B77" s="101" t="s">
        <v>6</v>
      </c>
      <c r="C77" s="101"/>
      <c r="D77" s="101"/>
      <c r="E77" s="101"/>
      <c r="F77" s="101"/>
      <c r="G77" s="101"/>
      <c r="H77" s="101"/>
      <c r="I77" s="101"/>
      <c r="J77" s="21"/>
      <c r="K77" s="6" t="e">
        <f>+J77/J80*1</f>
        <v>#DIV/0!</v>
      </c>
    </row>
    <row r="78" spans="2:11" ht="15.75" x14ac:dyDescent="0.25">
      <c r="B78" s="101" t="s">
        <v>7</v>
      </c>
      <c r="C78" s="101"/>
      <c r="D78" s="101"/>
      <c r="E78" s="101"/>
      <c r="F78" s="101"/>
      <c r="G78" s="101"/>
      <c r="H78" s="101"/>
      <c r="I78" s="101"/>
      <c r="J78" s="22"/>
      <c r="K78" s="6" t="e">
        <f>+J78/J80*1</f>
        <v>#DIV/0!</v>
      </c>
    </row>
    <row r="79" spans="2:11" ht="15.75" x14ac:dyDescent="0.25">
      <c r="B79" s="101" t="s">
        <v>8</v>
      </c>
      <c r="C79" s="101"/>
      <c r="D79" s="101"/>
      <c r="E79" s="101"/>
      <c r="F79" s="101"/>
      <c r="G79" s="101"/>
      <c r="H79" s="101"/>
      <c r="I79" s="101"/>
      <c r="J79" s="23"/>
      <c r="K79" s="6" t="e">
        <f>+J79/J80*1</f>
        <v>#DIV/0!</v>
      </c>
    </row>
    <row r="80" spans="2:11" ht="15.75" x14ac:dyDescent="0.25">
      <c r="B80" s="62" t="s">
        <v>9</v>
      </c>
      <c r="C80" s="62"/>
      <c r="D80" s="62"/>
      <c r="E80" s="62"/>
      <c r="F80" s="62"/>
      <c r="G80" s="62"/>
      <c r="H80" s="62"/>
      <c r="I80" s="62"/>
      <c r="J80" s="7">
        <f>SUM(J76:J79)</f>
        <v>0</v>
      </c>
      <c r="K80" s="8" t="e">
        <f>SUM(K76:K79)</f>
        <v>#DIV/0!</v>
      </c>
    </row>
    <row r="81" spans="2:7" ht="15.75" x14ac:dyDescent="0.25">
      <c r="B81" s="9" t="s">
        <v>10</v>
      </c>
      <c r="C81" s="10"/>
      <c r="D81" s="10"/>
    </row>
    <row r="83" spans="2:7" ht="20.25" x14ac:dyDescent="0.25">
      <c r="B83" s="3" t="s">
        <v>11</v>
      </c>
    </row>
    <row r="85" spans="2:7" ht="15.75" customHeight="1" x14ac:dyDescent="0.25">
      <c r="B85" s="60" t="s">
        <v>12</v>
      </c>
      <c r="C85" s="60"/>
      <c r="D85" s="60"/>
      <c r="E85" s="60"/>
      <c r="F85" s="60"/>
      <c r="G85" s="60"/>
    </row>
    <row r="86" spans="2:7" ht="15.75" x14ac:dyDescent="0.25">
      <c r="B86" s="61" t="s">
        <v>81</v>
      </c>
      <c r="C86" s="61"/>
      <c r="D86" s="61"/>
      <c r="E86" s="61"/>
      <c r="F86" s="61"/>
      <c r="G86" s="61"/>
    </row>
    <row r="87" spans="2:7" ht="15.75" x14ac:dyDescent="0.25">
      <c r="B87" s="62" t="s">
        <v>13</v>
      </c>
      <c r="C87" s="62"/>
      <c r="D87" s="62"/>
      <c r="E87" s="62"/>
      <c r="F87" s="62"/>
      <c r="G87" s="5" t="s">
        <v>3</v>
      </c>
    </row>
    <row r="88" spans="2:7" ht="15.75" x14ac:dyDescent="0.25">
      <c r="B88" s="57" t="s">
        <v>72</v>
      </c>
      <c r="C88" s="58"/>
      <c r="D88" s="58"/>
      <c r="E88" s="58"/>
      <c r="F88" s="59"/>
      <c r="G88" s="11"/>
    </row>
    <row r="89" spans="2:7" ht="15.75" x14ac:dyDescent="0.25">
      <c r="B89" s="57" t="s">
        <v>54</v>
      </c>
      <c r="C89" s="58"/>
      <c r="D89" s="58"/>
      <c r="E89" s="58"/>
      <c r="F89" s="59"/>
      <c r="G89" s="11"/>
    </row>
    <row r="90" spans="2:7" ht="15.75" x14ac:dyDescent="0.25">
      <c r="B90" s="57" t="s">
        <v>24</v>
      </c>
      <c r="C90" s="58"/>
      <c r="D90" s="58"/>
      <c r="E90" s="58"/>
      <c r="F90" s="59"/>
      <c r="G90" s="11"/>
    </row>
    <row r="91" spans="2:7" ht="15.75" x14ac:dyDescent="0.25">
      <c r="B91" s="57" t="s">
        <v>25</v>
      </c>
      <c r="C91" s="58"/>
      <c r="D91" s="58"/>
      <c r="E91" s="58"/>
      <c r="F91" s="59"/>
      <c r="G91" s="11"/>
    </row>
    <row r="92" spans="2:7" ht="15.75" x14ac:dyDescent="0.25">
      <c r="B92" s="57" t="s">
        <v>71</v>
      </c>
      <c r="C92" s="58"/>
      <c r="D92" s="58"/>
      <c r="E92" s="58"/>
      <c r="F92" s="59"/>
      <c r="G92" s="11"/>
    </row>
    <row r="93" spans="2:7" ht="15.75" x14ac:dyDescent="0.25">
      <c r="B93" s="57" t="s">
        <v>55</v>
      </c>
      <c r="C93" s="58"/>
      <c r="D93" s="58"/>
      <c r="E93" s="58"/>
      <c r="F93" s="59"/>
      <c r="G93" s="11"/>
    </row>
    <row r="94" spans="2:7" ht="15.75" x14ac:dyDescent="0.25">
      <c r="B94" s="57" t="s">
        <v>16</v>
      </c>
      <c r="C94" s="58"/>
      <c r="D94" s="58"/>
      <c r="E94" s="58"/>
      <c r="F94" s="59"/>
      <c r="G94" s="11"/>
    </row>
    <row r="95" spans="2:7" ht="15.75" x14ac:dyDescent="0.25">
      <c r="B95" s="57" t="s">
        <v>17</v>
      </c>
      <c r="C95" s="58"/>
      <c r="D95" s="58"/>
      <c r="E95" s="58"/>
      <c r="F95" s="59"/>
      <c r="G95" s="11"/>
    </row>
    <row r="96" spans="2:7" ht="15.75" x14ac:dyDescent="0.25">
      <c r="B96" s="57" t="s">
        <v>15</v>
      </c>
      <c r="C96" s="58"/>
      <c r="D96" s="58"/>
      <c r="E96" s="58"/>
      <c r="F96" s="59"/>
      <c r="G96" s="11"/>
    </row>
    <row r="97" spans="2:7" ht="15.75" x14ac:dyDescent="0.25">
      <c r="B97" s="57" t="s">
        <v>61</v>
      </c>
      <c r="C97" s="58"/>
      <c r="D97" s="58"/>
      <c r="E97" s="58"/>
      <c r="F97" s="59"/>
      <c r="G97" s="11"/>
    </row>
    <row r="98" spans="2:7" ht="15.75" x14ac:dyDescent="0.25">
      <c r="B98" s="57" t="s">
        <v>26</v>
      </c>
      <c r="C98" s="58"/>
      <c r="D98" s="58"/>
      <c r="E98" s="58"/>
      <c r="F98" s="59"/>
      <c r="G98" s="11"/>
    </row>
    <row r="99" spans="2:7" ht="15.75" x14ac:dyDescent="0.25">
      <c r="B99" s="57" t="s">
        <v>18</v>
      </c>
      <c r="C99" s="58"/>
      <c r="D99" s="58"/>
      <c r="E99" s="58"/>
      <c r="F99" s="59"/>
      <c r="G99" s="11"/>
    </row>
    <row r="100" spans="2:7" ht="15.75" x14ac:dyDescent="0.25">
      <c r="B100" s="57" t="s">
        <v>14</v>
      </c>
      <c r="C100" s="58"/>
      <c r="D100" s="58"/>
      <c r="E100" s="58"/>
      <c r="F100" s="59"/>
      <c r="G100" s="11"/>
    </row>
    <row r="101" spans="2:7" ht="15.75" x14ac:dyDescent="0.25">
      <c r="B101" s="57" t="s">
        <v>70</v>
      </c>
      <c r="C101" s="58"/>
      <c r="D101" s="58"/>
      <c r="E101" s="58"/>
      <c r="F101" s="59"/>
      <c r="G101" s="11"/>
    </row>
    <row r="102" spans="2:7" ht="15.75" x14ac:dyDescent="0.25">
      <c r="B102" s="57" t="s">
        <v>27</v>
      </c>
      <c r="C102" s="58"/>
      <c r="D102" s="58"/>
      <c r="E102" s="58"/>
      <c r="F102" s="59"/>
      <c r="G102" s="11"/>
    </row>
    <row r="103" spans="2:7" ht="15.75" x14ac:dyDescent="0.25">
      <c r="B103" s="57" t="s">
        <v>56</v>
      </c>
      <c r="C103" s="58"/>
      <c r="D103" s="58"/>
      <c r="E103" s="58"/>
      <c r="F103" s="59"/>
      <c r="G103" s="11"/>
    </row>
    <row r="104" spans="2:7" ht="15.75" x14ac:dyDescent="0.25">
      <c r="B104" s="57" t="s">
        <v>64</v>
      </c>
      <c r="C104" s="58"/>
      <c r="D104" s="58"/>
      <c r="E104" s="58"/>
      <c r="F104" s="59"/>
      <c r="G104" s="11"/>
    </row>
    <row r="105" spans="2:7" ht="15.75" x14ac:dyDescent="0.25">
      <c r="B105" s="57" t="s">
        <v>69</v>
      </c>
      <c r="C105" s="58"/>
      <c r="D105" s="58"/>
      <c r="E105" s="58"/>
      <c r="F105" s="59"/>
      <c r="G105" s="11"/>
    </row>
    <row r="106" spans="2:7" ht="15.75" x14ac:dyDescent="0.25">
      <c r="B106" s="57" t="s">
        <v>57</v>
      </c>
      <c r="C106" s="58"/>
      <c r="D106" s="58"/>
      <c r="E106" s="58"/>
      <c r="F106" s="59"/>
      <c r="G106" s="11"/>
    </row>
    <row r="107" spans="2:7" ht="15.75" x14ac:dyDescent="0.25">
      <c r="B107" s="57" t="s">
        <v>68</v>
      </c>
      <c r="C107" s="58"/>
      <c r="D107" s="58"/>
      <c r="E107" s="58"/>
      <c r="F107" s="59"/>
      <c r="G107" s="11"/>
    </row>
    <row r="108" spans="2:7" ht="15.75" x14ac:dyDescent="0.25">
      <c r="B108" s="57" t="s">
        <v>58</v>
      </c>
      <c r="C108" s="58"/>
      <c r="D108" s="58"/>
      <c r="E108" s="58"/>
      <c r="F108" s="59"/>
      <c r="G108" s="11"/>
    </row>
    <row r="109" spans="2:7" ht="15.75" x14ac:dyDescent="0.25">
      <c r="B109" s="57" t="s">
        <v>67</v>
      </c>
      <c r="C109" s="58"/>
      <c r="D109" s="58"/>
      <c r="E109" s="58"/>
      <c r="F109" s="59"/>
      <c r="G109" s="11"/>
    </row>
    <row r="110" spans="2:7" ht="15.75" x14ac:dyDescent="0.25">
      <c r="B110" s="57" t="s">
        <v>19</v>
      </c>
      <c r="C110" s="58"/>
      <c r="D110" s="58"/>
      <c r="E110" s="58"/>
      <c r="F110" s="59"/>
      <c r="G110" s="11"/>
    </row>
    <row r="111" spans="2:7" x14ac:dyDescent="0.25">
      <c r="B111" s="67" t="s">
        <v>9</v>
      </c>
      <c r="C111" s="67"/>
      <c r="D111" s="67"/>
      <c r="E111" s="67"/>
      <c r="F111" s="67"/>
      <c r="G111" s="13">
        <f>SUM(G88:G110)</f>
        <v>0</v>
      </c>
    </row>
    <row r="112" spans="2:7" ht="15.75" x14ac:dyDescent="0.25">
      <c r="B112" s="9" t="s">
        <v>10</v>
      </c>
      <c r="C112" s="10"/>
    </row>
    <row r="113" spans="2:13" ht="15.75" x14ac:dyDescent="0.25">
      <c r="B113" s="9"/>
      <c r="C113" s="10"/>
      <c r="M113" s="12">
        <v>1</v>
      </c>
    </row>
    <row r="114" spans="2:13" ht="15.75" x14ac:dyDescent="0.25">
      <c r="B114" s="9"/>
      <c r="C114" s="10"/>
      <c r="I114" s="12"/>
    </row>
    <row r="115" spans="2:13" ht="15.75" x14ac:dyDescent="0.25">
      <c r="B115" s="9"/>
      <c r="C115" s="10"/>
    </row>
    <row r="117" spans="2:13" ht="67.5" customHeight="1" x14ac:dyDescent="0.25"/>
    <row r="118" spans="2:13" ht="18.75" x14ac:dyDescent="0.25">
      <c r="B118" s="14" t="s">
        <v>20</v>
      </c>
    </row>
    <row r="120" spans="2:13" ht="15.75" x14ac:dyDescent="0.25">
      <c r="B120" s="60" t="s">
        <v>21</v>
      </c>
      <c r="C120" s="60"/>
      <c r="D120" s="60"/>
      <c r="E120" s="60"/>
      <c r="F120" s="60"/>
      <c r="G120" s="60"/>
      <c r="H120" s="60"/>
    </row>
    <row r="121" spans="2:13" ht="15.75" x14ac:dyDescent="0.25">
      <c r="B121" s="105" t="s">
        <v>81</v>
      </c>
      <c r="C121" s="105"/>
      <c r="D121" s="105"/>
      <c r="E121" s="105"/>
      <c r="F121" s="105"/>
      <c r="G121" s="105"/>
      <c r="H121" s="105"/>
    </row>
    <row r="122" spans="2:13" ht="15.75" customHeight="1" x14ac:dyDescent="0.25">
      <c r="B122" s="62" t="s">
        <v>2</v>
      </c>
      <c r="C122" s="62"/>
      <c r="D122" s="62"/>
      <c r="E122" s="62"/>
      <c r="F122" s="62"/>
      <c r="G122" s="4" t="s">
        <v>3</v>
      </c>
      <c r="H122" s="5" t="s">
        <v>4</v>
      </c>
    </row>
    <row r="123" spans="2:13" ht="15.75" x14ac:dyDescent="0.25">
      <c r="B123" s="86" t="s">
        <v>5</v>
      </c>
      <c r="C123" s="86"/>
      <c r="D123" s="86"/>
      <c r="E123" s="86"/>
      <c r="F123" s="86"/>
      <c r="G123" s="22"/>
      <c r="H123" s="6" t="e">
        <f>+G123/G127*1</f>
        <v>#DIV/0!</v>
      </c>
    </row>
    <row r="124" spans="2:13" ht="15.75" x14ac:dyDescent="0.25">
      <c r="B124" s="86" t="s">
        <v>6</v>
      </c>
      <c r="C124" s="86"/>
      <c r="D124" s="86"/>
      <c r="E124" s="86"/>
      <c r="F124" s="86"/>
      <c r="G124" s="21"/>
      <c r="H124" s="6" t="e">
        <f>+G124/G127*1</f>
        <v>#DIV/0!</v>
      </c>
    </row>
    <row r="125" spans="2:13" ht="15.75" x14ac:dyDescent="0.25">
      <c r="B125" s="86" t="s">
        <v>7</v>
      </c>
      <c r="C125" s="86"/>
      <c r="D125" s="86"/>
      <c r="E125" s="86"/>
      <c r="F125" s="86"/>
      <c r="G125" s="21"/>
      <c r="H125" s="6" t="e">
        <f>+G125/G127*1</f>
        <v>#DIV/0!</v>
      </c>
    </row>
    <row r="126" spans="2:13" ht="15.75" x14ac:dyDescent="0.25">
      <c r="B126" s="86" t="s">
        <v>8</v>
      </c>
      <c r="C126" s="86"/>
      <c r="D126" s="86"/>
      <c r="E126" s="86"/>
      <c r="F126" s="86"/>
      <c r="G126" s="23"/>
      <c r="H126" s="6" t="e">
        <f>+G126/G127*1</f>
        <v>#DIV/0!</v>
      </c>
    </row>
    <row r="127" spans="2:13" ht="15.75" x14ac:dyDescent="0.25">
      <c r="B127" s="67" t="s">
        <v>9</v>
      </c>
      <c r="C127" s="67"/>
      <c r="D127" s="67"/>
      <c r="E127" s="67"/>
      <c r="F127" s="67"/>
      <c r="G127" s="7">
        <f>SUM(G123:G126)</f>
        <v>0</v>
      </c>
      <c r="H127" s="8" t="e">
        <f>SUM(H123:H126)</f>
        <v>#DIV/0!</v>
      </c>
    </row>
    <row r="128" spans="2:13" ht="15.75" x14ac:dyDescent="0.25">
      <c r="B128" s="9" t="s">
        <v>10</v>
      </c>
      <c r="C128" s="10"/>
      <c r="D128" s="10"/>
    </row>
    <row r="130" spans="2:7" ht="15.75" x14ac:dyDescent="0.25">
      <c r="B130" s="60" t="s">
        <v>22</v>
      </c>
      <c r="C130" s="60"/>
      <c r="D130" s="60"/>
      <c r="E130" s="60"/>
      <c r="F130" s="60"/>
      <c r="G130" s="60"/>
    </row>
    <row r="131" spans="2:7" ht="15.75" x14ac:dyDescent="0.25">
      <c r="B131" s="60" t="s">
        <v>82</v>
      </c>
      <c r="C131" s="60"/>
      <c r="D131" s="60"/>
      <c r="E131" s="60"/>
      <c r="F131" s="60"/>
      <c r="G131" s="60"/>
    </row>
    <row r="132" spans="2:7" ht="15.75" x14ac:dyDescent="0.25">
      <c r="B132" s="62" t="s">
        <v>23</v>
      </c>
      <c r="C132" s="62"/>
      <c r="D132" s="62"/>
      <c r="E132" s="62"/>
      <c r="F132" s="62"/>
      <c r="G132" s="15" t="s">
        <v>3</v>
      </c>
    </row>
    <row r="133" spans="2:7" ht="15.75" x14ac:dyDescent="0.25">
      <c r="B133" s="86" t="s">
        <v>37</v>
      </c>
      <c r="C133" s="86"/>
      <c r="D133" s="86"/>
      <c r="E133" s="86"/>
      <c r="F133" s="86"/>
      <c r="G133" s="21"/>
    </row>
    <row r="134" spans="2:7" ht="15.75" x14ac:dyDescent="0.25">
      <c r="B134" s="71" t="s">
        <v>54</v>
      </c>
      <c r="C134" s="72"/>
      <c r="D134" s="72"/>
      <c r="E134" s="72"/>
      <c r="F134" s="73"/>
      <c r="G134" s="21"/>
    </row>
    <row r="135" spans="2:7" ht="15.75" x14ac:dyDescent="0.25">
      <c r="B135" s="86" t="s">
        <v>24</v>
      </c>
      <c r="C135" s="86"/>
      <c r="D135" s="86"/>
      <c r="E135" s="86"/>
      <c r="F135" s="86"/>
      <c r="G135" s="21"/>
    </row>
    <row r="136" spans="2:7" ht="15.75" x14ac:dyDescent="0.25">
      <c r="B136" s="71" t="s">
        <v>15</v>
      </c>
      <c r="C136" s="72"/>
      <c r="D136" s="72"/>
      <c r="E136" s="72"/>
      <c r="F136" s="73"/>
      <c r="G136" s="24"/>
    </row>
    <row r="137" spans="2:7" ht="15.75" x14ac:dyDescent="0.25">
      <c r="B137" s="71" t="s">
        <v>25</v>
      </c>
      <c r="C137" s="72"/>
      <c r="D137" s="72"/>
      <c r="E137" s="72"/>
      <c r="F137" s="73"/>
      <c r="G137" s="24"/>
    </row>
    <row r="138" spans="2:7" ht="15.75" x14ac:dyDescent="0.25">
      <c r="B138" s="71" t="s">
        <v>60</v>
      </c>
      <c r="C138" s="72"/>
      <c r="D138" s="72"/>
      <c r="E138" s="72"/>
      <c r="F138" s="73"/>
      <c r="G138" s="21"/>
    </row>
    <row r="139" spans="2:7" ht="15.75" x14ac:dyDescent="0.25">
      <c r="B139" s="71" t="s">
        <v>14</v>
      </c>
      <c r="C139" s="72"/>
      <c r="D139" s="72"/>
      <c r="E139" s="72"/>
      <c r="F139" s="73"/>
      <c r="G139" s="21"/>
    </row>
    <row r="140" spans="2:7" ht="15.75" x14ac:dyDescent="0.25">
      <c r="B140" s="71" t="s">
        <v>61</v>
      </c>
      <c r="C140" s="72"/>
      <c r="D140" s="72"/>
      <c r="E140" s="72"/>
      <c r="F140" s="73"/>
      <c r="G140" s="24"/>
    </row>
    <row r="141" spans="2:7" ht="15.75" x14ac:dyDescent="0.25">
      <c r="B141" s="71" t="s">
        <v>18</v>
      </c>
      <c r="C141" s="72"/>
      <c r="D141" s="72"/>
      <c r="E141" s="72"/>
      <c r="F141" s="73"/>
      <c r="G141" s="24"/>
    </row>
    <row r="142" spans="2:7" ht="15.75" x14ac:dyDescent="0.25">
      <c r="B142" s="71" t="s">
        <v>62</v>
      </c>
      <c r="C142" s="72"/>
      <c r="D142" s="72"/>
      <c r="E142" s="72"/>
      <c r="F142" s="73"/>
      <c r="G142" s="24"/>
    </row>
    <row r="143" spans="2:7" ht="15.75" x14ac:dyDescent="0.25">
      <c r="B143" s="71" t="s">
        <v>66</v>
      </c>
      <c r="C143" s="72"/>
      <c r="D143" s="72"/>
      <c r="E143" s="72"/>
      <c r="F143" s="73"/>
      <c r="G143" s="24"/>
    </row>
    <row r="144" spans="2:7" ht="15.75" x14ac:dyDescent="0.25">
      <c r="B144" s="71" t="s">
        <v>56</v>
      </c>
      <c r="C144" s="72"/>
      <c r="D144" s="72"/>
      <c r="E144" s="72"/>
      <c r="F144" s="73"/>
      <c r="G144" s="24"/>
    </row>
    <row r="145" spans="2:7" ht="15.75" x14ac:dyDescent="0.25">
      <c r="B145" s="71" t="s">
        <v>64</v>
      </c>
      <c r="C145" s="72"/>
      <c r="D145" s="72"/>
      <c r="E145" s="72"/>
      <c r="F145" s="73"/>
      <c r="G145" s="24"/>
    </row>
    <row r="146" spans="2:7" ht="15.75" x14ac:dyDescent="0.25">
      <c r="B146" s="71" t="s">
        <v>26</v>
      </c>
      <c r="C146" s="72"/>
      <c r="D146" s="72"/>
      <c r="E146" s="72"/>
      <c r="F146" s="73"/>
      <c r="G146" s="24"/>
    </row>
    <row r="147" spans="2:7" ht="15.75" x14ac:dyDescent="0.25">
      <c r="B147" s="71" t="s">
        <v>58</v>
      </c>
      <c r="C147" s="72"/>
      <c r="D147" s="72"/>
      <c r="E147" s="72"/>
      <c r="F147" s="73"/>
      <c r="G147" s="24"/>
    </row>
    <row r="148" spans="2:7" ht="15.75" x14ac:dyDescent="0.25">
      <c r="B148" s="71" t="s">
        <v>63</v>
      </c>
      <c r="C148" s="72"/>
      <c r="D148" s="72"/>
      <c r="E148" s="72"/>
      <c r="F148" s="73"/>
      <c r="G148" s="24"/>
    </row>
    <row r="149" spans="2:7" ht="15.75" x14ac:dyDescent="0.25">
      <c r="B149" s="71" t="s">
        <v>27</v>
      </c>
      <c r="C149" s="72"/>
      <c r="D149" s="72"/>
      <c r="E149" s="72"/>
      <c r="F149" s="73"/>
      <c r="G149" s="24"/>
    </row>
    <row r="150" spans="2:7" ht="15.75" x14ac:dyDescent="0.25">
      <c r="B150" s="71" t="s">
        <v>17</v>
      </c>
      <c r="C150" s="72"/>
      <c r="D150" s="72"/>
      <c r="E150" s="72"/>
      <c r="F150" s="73"/>
      <c r="G150" s="24"/>
    </row>
    <row r="151" spans="2:7" ht="15.75" x14ac:dyDescent="0.25">
      <c r="B151" s="71" t="s">
        <v>55</v>
      </c>
      <c r="C151" s="72"/>
      <c r="D151" s="72"/>
      <c r="E151" s="72"/>
      <c r="F151" s="73"/>
      <c r="G151" s="24"/>
    </row>
    <row r="152" spans="2:7" ht="15.75" x14ac:dyDescent="0.25">
      <c r="B152" s="71" t="s">
        <v>16</v>
      </c>
      <c r="C152" s="72"/>
      <c r="D152" s="72"/>
      <c r="E152" s="72"/>
      <c r="F152" s="73"/>
      <c r="G152" s="24"/>
    </row>
    <row r="153" spans="2:7" ht="15.75" x14ac:dyDescent="0.25">
      <c r="B153" s="71" t="s">
        <v>57</v>
      </c>
      <c r="C153" s="72"/>
      <c r="D153" s="72"/>
      <c r="E153" s="72"/>
      <c r="F153" s="73"/>
      <c r="G153" s="24"/>
    </row>
    <row r="154" spans="2:7" ht="15.75" x14ac:dyDescent="0.25">
      <c r="B154" s="71" t="s">
        <v>19</v>
      </c>
      <c r="C154" s="72"/>
      <c r="D154" s="72"/>
      <c r="E154" s="72"/>
      <c r="F154" s="73"/>
      <c r="G154" s="24"/>
    </row>
    <row r="155" spans="2:7" ht="15.75" x14ac:dyDescent="0.25">
      <c r="B155" s="71" t="s">
        <v>65</v>
      </c>
      <c r="C155" s="72"/>
      <c r="D155" s="72"/>
      <c r="E155" s="72"/>
      <c r="F155" s="73"/>
      <c r="G155" s="24"/>
    </row>
    <row r="156" spans="2:7" ht="15.75" x14ac:dyDescent="0.25">
      <c r="B156" s="74" t="s">
        <v>59</v>
      </c>
      <c r="C156" s="75"/>
      <c r="D156" s="75"/>
      <c r="E156" s="75"/>
      <c r="F156" s="76"/>
      <c r="G156" s="16">
        <f>SUM(G133:G155)</f>
        <v>0</v>
      </c>
    </row>
    <row r="157" spans="2:7" ht="15.75" x14ac:dyDescent="0.25">
      <c r="B157" s="9" t="s">
        <v>10</v>
      </c>
      <c r="C157" s="10"/>
      <c r="D157" s="12"/>
    </row>
    <row r="158" spans="2:7" ht="15.75" x14ac:dyDescent="0.25">
      <c r="B158" s="9"/>
      <c r="C158" s="10"/>
    </row>
    <row r="159" spans="2:7" ht="15.75" x14ac:dyDescent="0.25">
      <c r="B159" s="9"/>
      <c r="C159" s="10"/>
      <c r="D159" s="12"/>
    </row>
    <row r="160" spans="2:7" ht="15.75" x14ac:dyDescent="0.25">
      <c r="B160" s="9"/>
      <c r="C160" s="10"/>
      <c r="D160" s="12"/>
    </row>
    <row r="161" spans="2:13" ht="15.75" x14ac:dyDescent="0.25">
      <c r="B161" s="9"/>
      <c r="C161" s="10"/>
      <c r="D161" s="12"/>
    </row>
    <row r="162" spans="2:13" ht="15.75" x14ac:dyDescent="0.25">
      <c r="B162" s="9"/>
      <c r="C162" s="10"/>
      <c r="D162" s="12"/>
    </row>
    <row r="163" spans="2:13" ht="15.75" x14ac:dyDescent="0.25">
      <c r="B163" s="9"/>
      <c r="C163" s="10"/>
      <c r="D163" s="12"/>
    </row>
    <row r="164" spans="2:13" ht="15.75" x14ac:dyDescent="0.25">
      <c r="B164" s="9"/>
      <c r="C164" s="10"/>
      <c r="D164" s="12"/>
    </row>
    <row r="165" spans="2:13" ht="15.75" x14ac:dyDescent="0.25">
      <c r="B165" s="9"/>
      <c r="C165" s="10"/>
      <c r="D165" s="12"/>
    </row>
    <row r="166" spans="2:13" ht="15.75" x14ac:dyDescent="0.25">
      <c r="B166" s="9"/>
      <c r="C166" s="10"/>
      <c r="D166" s="12"/>
    </row>
    <row r="167" spans="2:13" ht="15.75" x14ac:dyDescent="0.25">
      <c r="B167" s="9"/>
      <c r="C167" s="10"/>
      <c r="D167" s="12"/>
    </row>
    <row r="168" spans="2:13" ht="15.75" x14ac:dyDescent="0.25">
      <c r="B168" s="9"/>
      <c r="C168" s="10"/>
      <c r="D168" s="12"/>
    </row>
    <row r="169" spans="2:13" ht="15.75" x14ac:dyDescent="0.25">
      <c r="B169" s="9"/>
      <c r="C169" s="10"/>
      <c r="D169" s="12"/>
    </row>
    <row r="170" spans="2:13" ht="15.75" x14ac:dyDescent="0.25">
      <c r="B170" s="9"/>
      <c r="C170" s="10"/>
      <c r="D170" s="12"/>
    </row>
    <row r="171" spans="2:13" ht="15.75" x14ac:dyDescent="0.25">
      <c r="B171" s="9"/>
      <c r="C171" s="10"/>
      <c r="D171" s="12"/>
      <c r="M171" s="12">
        <v>2</v>
      </c>
    </row>
    <row r="172" spans="2:13" ht="15.75" x14ac:dyDescent="0.25">
      <c r="B172" s="9"/>
      <c r="C172" s="10"/>
      <c r="D172" s="12"/>
    </row>
    <row r="173" spans="2:13" ht="15.75" x14ac:dyDescent="0.25">
      <c r="B173" s="9"/>
      <c r="C173" s="10"/>
      <c r="D173" s="12"/>
    </row>
    <row r="174" spans="2:13" ht="15.75" x14ac:dyDescent="0.25">
      <c r="B174" s="9"/>
      <c r="C174" s="10"/>
      <c r="D174" s="12"/>
    </row>
    <row r="175" spans="2:13" ht="15.75" x14ac:dyDescent="0.25">
      <c r="B175" s="9"/>
      <c r="C175" s="10"/>
      <c r="D175" s="12"/>
    </row>
    <row r="176" spans="2:13" ht="15.75" x14ac:dyDescent="0.25">
      <c r="B176" s="9"/>
      <c r="C176" s="10"/>
      <c r="D176" s="12"/>
    </row>
    <row r="177" spans="2:8" ht="15.75" x14ac:dyDescent="0.25">
      <c r="B177" s="9"/>
      <c r="C177" s="10"/>
      <c r="D177" s="12"/>
    </row>
    <row r="178" spans="2:8" ht="15.75" x14ac:dyDescent="0.25">
      <c r="B178" s="9"/>
      <c r="C178" s="10"/>
      <c r="D178" s="12"/>
    </row>
    <row r="181" spans="2:8" ht="15.75" x14ac:dyDescent="0.25">
      <c r="B181" s="60" t="s">
        <v>38</v>
      </c>
      <c r="C181" s="60"/>
      <c r="D181" s="60"/>
      <c r="E181" s="60"/>
      <c r="F181" s="60"/>
      <c r="G181" s="60"/>
      <c r="H181" s="60"/>
    </row>
    <row r="182" spans="2:8" ht="15.75" x14ac:dyDescent="0.25">
      <c r="B182" s="83" t="s">
        <v>82</v>
      </c>
      <c r="C182" s="84"/>
      <c r="D182" s="84"/>
      <c r="E182" s="84"/>
      <c r="F182" s="84"/>
      <c r="G182" s="84"/>
      <c r="H182" s="85"/>
    </row>
    <row r="183" spans="2:8" x14ac:dyDescent="0.25">
      <c r="B183" s="74" t="s">
        <v>39</v>
      </c>
      <c r="C183" s="75"/>
      <c r="D183" s="75"/>
      <c r="E183" s="75"/>
      <c r="F183" s="75"/>
      <c r="G183" s="76"/>
      <c r="H183" s="27" t="s">
        <v>3</v>
      </c>
    </row>
    <row r="184" spans="2:8" ht="15.75" x14ac:dyDescent="0.25">
      <c r="B184" s="71"/>
      <c r="C184" s="72"/>
      <c r="D184" s="72"/>
      <c r="E184" s="72"/>
      <c r="F184" s="72"/>
      <c r="G184" s="73"/>
      <c r="H184" s="28"/>
    </row>
    <row r="185" spans="2:8" ht="15.75" x14ac:dyDescent="0.25">
      <c r="B185" s="71"/>
      <c r="C185" s="72"/>
      <c r="D185" s="72"/>
      <c r="E185" s="72"/>
      <c r="F185" s="72"/>
      <c r="G185" s="73"/>
      <c r="H185" s="28"/>
    </row>
    <row r="186" spans="2:8" ht="34.5" customHeight="1" x14ac:dyDescent="0.25">
      <c r="B186" s="77"/>
      <c r="C186" s="78"/>
      <c r="D186" s="78"/>
      <c r="E186" s="78"/>
      <c r="F186" s="78"/>
      <c r="G186" s="79"/>
      <c r="H186" s="28"/>
    </row>
    <row r="187" spans="2:8" ht="15.75" x14ac:dyDescent="0.25">
      <c r="B187" s="71"/>
      <c r="C187" s="72"/>
      <c r="D187" s="72"/>
      <c r="E187" s="72"/>
      <c r="F187" s="72"/>
      <c r="G187" s="73"/>
      <c r="H187" s="28"/>
    </row>
    <row r="188" spans="2:8" ht="15.75" x14ac:dyDescent="0.25">
      <c r="B188" s="71"/>
      <c r="C188" s="72"/>
      <c r="D188" s="72"/>
      <c r="E188" s="72"/>
      <c r="F188" s="72"/>
      <c r="G188" s="73"/>
      <c r="H188" s="28"/>
    </row>
    <row r="189" spans="2:8" ht="15.75" x14ac:dyDescent="0.25">
      <c r="B189" s="71"/>
      <c r="C189" s="72"/>
      <c r="D189" s="72"/>
      <c r="E189" s="72"/>
      <c r="F189" s="72"/>
      <c r="G189" s="73"/>
      <c r="H189" s="28"/>
    </row>
    <row r="190" spans="2:8" ht="15.75" x14ac:dyDescent="0.25">
      <c r="B190" s="71"/>
      <c r="C190" s="72"/>
      <c r="D190" s="72"/>
      <c r="E190" s="72"/>
      <c r="F190" s="72"/>
      <c r="G190" s="73"/>
      <c r="H190" s="29"/>
    </row>
    <row r="191" spans="2:8" ht="15.75" x14ac:dyDescent="0.25">
      <c r="B191" s="74" t="s">
        <v>40</v>
      </c>
      <c r="C191" s="75"/>
      <c r="D191" s="75"/>
      <c r="E191" s="75"/>
      <c r="F191" s="75"/>
      <c r="G191" s="76"/>
      <c r="H191" s="30">
        <f>SUM(H184:H190)</f>
        <v>0</v>
      </c>
    </row>
    <row r="192" spans="2:8" x14ac:dyDescent="0.25">
      <c r="B192" s="74" t="s">
        <v>6</v>
      </c>
      <c r="C192" s="75"/>
      <c r="D192" s="75"/>
      <c r="E192" s="75"/>
      <c r="F192" s="75"/>
      <c r="G192" s="76"/>
      <c r="H192" s="31"/>
    </row>
    <row r="193" spans="2:8" ht="15.75" x14ac:dyDescent="0.25">
      <c r="B193" s="71"/>
      <c r="C193" s="72"/>
      <c r="D193" s="72"/>
      <c r="E193" s="72"/>
      <c r="F193" s="72"/>
      <c r="G193" s="73"/>
      <c r="H193" s="28"/>
    </row>
    <row r="194" spans="2:8" ht="15.75" x14ac:dyDescent="0.25">
      <c r="B194" s="71"/>
      <c r="C194" s="72"/>
      <c r="D194" s="72"/>
      <c r="E194" s="72"/>
      <c r="F194" s="72"/>
      <c r="G194" s="73"/>
      <c r="H194" s="28"/>
    </row>
    <row r="195" spans="2:8" ht="15.75" x14ac:dyDescent="0.25">
      <c r="B195" s="71"/>
      <c r="C195" s="72"/>
      <c r="D195" s="72"/>
      <c r="E195" s="72"/>
      <c r="F195" s="72"/>
      <c r="G195" s="73"/>
      <c r="H195" s="28"/>
    </row>
    <row r="196" spans="2:8" ht="15.75" x14ac:dyDescent="0.25">
      <c r="B196" s="71"/>
      <c r="C196" s="72"/>
      <c r="D196" s="72"/>
      <c r="E196" s="72"/>
      <c r="F196" s="72"/>
      <c r="G196" s="73"/>
      <c r="H196" s="28"/>
    </row>
    <row r="197" spans="2:8" ht="15.75" x14ac:dyDescent="0.25">
      <c r="B197" s="71"/>
      <c r="C197" s="72"/>
      <c r="D197" s="72"/>
      <c r="E197" s="72"/>
      <c r="F197" s="72"/>
      <c r="G197" s="73"/>
      <c r="H197" s="28"/>
    </row>
    <row r="198" spans="2:8" ht="15.75" x14ac:dyDescent="0.25">
      <c r="B198" s="71"/>
      <c r="C198" s="72"/>
      <c r="D198" s="72"/>
      <c r="E198" s="72"/>
      <c r="F198" s="72"/>
      <c r="G198" s="73"/>
      <c r="H198" s="28"/>
    </row>
    <row r="199" spans="2:8" ht="15.75" x14ac:dyDescent="0.25">
      <c r="B199" s="71"/>
      <c r="C199" s="72"/>
      <c r="D199" s="72"/>
      <c r="E199" s="72"/>
      <c r="F199" s="72"/>
      <c r="G199" s="73"/>
      <c r="H199" s="28"/>
    </row>
    <row r="200" spans="2:8" ht="15.75" x14ac:dyDescent="0.25">
      <c r="B200" s="71"/>
      <c r="C200" s="72"/>
      <c r="D200" s="72"/>
      <c r="E200" s="72"/>
      <c r="F200" s="72"/>
      <c r="G200" s="73"/>
      <c r="H200" s="28"/>
    </row>
    <row r="201" spans="2:8" ht="15.75" x14ac:dyDescent="0.25">
      <c r="B201" s="71"/>
      <c r="C201" s="72"/>
      <c r="D201" s="72"/>
      <c r="E201" s="72"/>
      <c r="F201" s="72"/>
      <c r="G201" s="73"/>
      <c r="H201" s="28"/>
    </row>
    <row r="202" spans="2:8" ht="15.75" x14ac:dyDescent="0.25">
      <c r="B202" s="71"/>
      <c r="C202" s="72"/>
      <c r="D202" s="72"/>
      <c r="E202" s="72"/>
      <c r="F202" s="72"/>
      <c r="G202" s="73"/>
      <c r="H202" s="28"/>
    </row>
    <row r="203" spans="2:8" ht="15.75" x14ac:dyDescent="0.25">
      <c r="B203" s="71"/>
      <c r="C203" s="72"/>
      <c r="D203" s="72"/>
      <c r="E203" s="72"/>
      <c r="F203" s="72"/>
      <c r="G203" s="73"/>
      <c r="H203" s="28"/>
    </row>
    <row r="204" spans="2:8" ht="15.75" x14ac:dyDescent="0.25">
      <c r="B204" s="71"/>
      <c r="C204" s="72"/>
      <c r="D204" s="72"/>
      <c r="E204" s="72"/>
      <c r="F204" s="72"/>
      <c r="G204" s="73"/>
      <c r="H204" s="28"/>
    </row>
    <row r="205" spans="2:8" ht="15.75" x14ac:dyDescent="0.25">
      <c r="B205" s="71"/>
      <c r="C205" s="72"/>
      <c r="D205" s="72"/>
      <c r="E205" s="72"/>
      <c r="F205" s="72"/>
      <c r="G205" s="73"/>
      <c r="H205" s="28"/>
    </row>
    <row r="206" spans="2:8" ht="15.75" x14ac:dyDescent="0.25">
      <c r="B206" s="71"/>
      <c r="C206" s="72"/>
      <c r="D206" s="72"/>
      <c r="E206" s="72"/>
      <c r="F206" s="72"/>
      <c r="G206" s="73"/>
      <c r="H206" s="28"/>
    </row>
    <row r="207" spans="2:8" ht="15.75" x14ac:dyDescent="0.25">
      <c r="B207" s="71"/>
      <c r="C207" s="72"/>
      <c r="D207" s="72"/>
      <c r="E207" s="72"/>
      <c r="F207" s="72"/>
      <c r="G207" s="73"/>
      <c r="H207" s="29"/>
    </row>
    <row r="208" spans="2:8" x14ac:dyDescent="0.25">
      <c r="B208" s="74" t="s">
        <v>40</v>
      </c>
      <c r="C208" s="75"/>
      <c r="D208" s="75"/>
      <c r="E208" s="75"/>
      <c r="F208" s="75"/>
      <c r="G208" s="76"/>
      <c r="H208" s="32">
        <f>SUM(H193:H207)</f>
        <v>0</v>
      </c>
    </row>
    <row r="209" spans="2:8" x14ac:dyDescent="0.25">
      <c r="B209" s="74" t="s">
        <v>7</v>
      </c>
      <c r="C209" s="75"/>
      <c r="D209" s="75"/>
      <c r="E209" s="75"/>
      <c r="F209" s="75"/>
      <c r="G209" s="76"/>
      <c r="H209" s="31"/>
    </row>
    <row r="210" spans="2:8" ht="15.75" x14ac:dyDescent="0.25">
      <c r="B210" s="71"/>
      <c r="C210" s="72"/>
      <c r="D210" s="72"/>
      <c r="E210" s="72"/>
      <c r="F210" s="72"/>
      <c r="G210" s="73"/>
      <c r="H210" s="29"/>
    </row>
    <row r="211" spans="2:8" ht="15.75" x14ac:dyDescent="0.25">
      <c r="B211" s="71"/>
      <c r="C211" s="72"/>
      <c r="D211" s="72"/>
      <c r="E211" s="72"/>
      <c r="F211" s="72"/>
      <c r="G211" s="73"/>
      <c r="H211" s="29"/>
    </row>
    <row r="212" spans="2:8" ht="15.75" x14ac:dyDescent="0.25">
      <c r="B212" s="71"/>
      <c r="C212" s="72"/>
      <c r="D212" s="72"/>
      <c r="E212" s="72"/>
      <c r="F212" s="72"/>
      <c r="G212" s="73"/>
      <c r="H212" s="29"/>
    </row>
    <row r="213" spans="2:8" ht="15.75" x14ac:dyDescent="0.25">
      <c r="B213" s="71"/>
      <c r="C213" s="72"/>
      <c r="D213" s="72"/>
      <c r="E213" s="72"/>
      <c r="F213" s="72"/>
      <c r="G213" s="73"/>
      <c r="H213" s="29"/>
    </row>
    <row r="214" spans="2:8" ht="15.75" x14ac:dyDescent="0.25">
      <c r="B214" s="71"/>
      <c r="C214" s="72"/>
      <c r="D214" s="72"/>
      <c r="E214" s="72"/>
      <c r="F214" s="72"/>
      <c r="G214" s="73"/>
      <c r="H214" s="29"/>
    </row>
    <row r="215" spans="2:8" ht="15.75" x14ac:dyDescent="0.25">
      <c r="B215" s="71"/>
      <c r="C215" s="72"/>
      <c r="D215" s="72"/>
      <c r="E215" s="72"/>
      <c r="F215" s="72"/>
      <c r="G215" s="73"/>
      <c r="H215" s="29"/>
    </row>
    <row r="216" spans="2:8" ht="18" customHeight="1" x14ac:dyDescent="0.25">
      <c r="B216" s="80"/>
      <c r="C216" s="81"/>
      <c r="D216" s="81"/>
      <c r="E216" s="81"/>
      <c r="F216" s="81"/>
      <c r="G216" s="82"/>
      <c r="H216" s="29"/>
    </row>
    <row r="217" spans="2:8" ht="15.75" customHeight="1" x14ac:dyDescent="0.25">
      <c r="B217" s="71"/>
      <c r="C217" s="72"/>
      <c r="D217" s="72"/>
      <c r="E217" s="72"/>
      <c r="F217" s="72"/>
      <c r="G217" s="73"/>
      <c r="H217" s="29"/>
    </row>
    <row r="218" spans="2:8" x14ac:dyDescent="0.25">
      <c r="B218" s="74" t="s">
        <v>40</v>
      </c>
      <c r="C218" s="75"/>
      <c r="D218" s="75"/>
      <c r="E218" s="75"/>
      <c r="F218" s="75"/>
      <c r="G218" s="76"/>
      <c r="H218" s="32">
        <f>SUM(H210:H217)</f>
        <v>0</v>
      </c>
    </row>
    <row r="219" spans="2:8" x14ac:dyDescent="0.25">
      <c r="B219" s="74" t="s">
        <v>41</v>
      </c>
      <c r="C219" s="75"/>
      <c r="D219" s="75"/>
      <c r="E219" s="75"/>
      <c r="F219" s="75"/>
      <c r="G219" s="76"/>
      <c r="H219" s="27"/>
    </row>
    <row r="220" spans="2:8" ht="21.75" customHeight="1" x14ac:dyDescent="0.25">
      <c r="B220" s="68"/>
      <c r="C220" s="69"/>
      <c r="D220" s="69"/>
      <c r="E220" s="69"/>
      <c r="F220" s="69"/>
      <c r="G220" s="70"/>
      <c r="H220" s="29"/>
    </row>
    <row r="221" spans="2:8" ht="21.75" customHeight="1" x14ac:dyDescent="0.25">
      <c r="B221" s="68"/>
      <c r="C221" s="69"/>
      <c r="D221" s="69"/>
      <c r="E221" s="69"/>
      <c r="F221" s="69"/>
      <c r="G221" s="70"/>
      <c r="H221" s="29"/>
    </row>
    <row r="222" spans="2:8" ht="21.75" customHeight="1" x14ac:dyDescent="0.25">
      <c r="B222" s="68"/>
      <c r="C222" s="69"/>
      <c r="D222" s="69"/>
      <c r="E222" s="69"/>
      <c r="F222" s="69"/>
      <c r="G222" s="70"/>
      <c r="H222" s="29"/>
    </row>
    <row r="223" spans="2:8" ht="33.75" customHeight="1" x14ac:dyDescent="0.25">
      <c r="B223" s="68"/>
      <c r="C223" s="69"/>
      <c r="D223" s="69"/>
      <c r="E223" s="69"/>
      <c r="F223" s="69"/>
      <c r="G223" s="70"/>
      <c r="H223" s="29"/>
    </row>
    <row r="224" spans="2:8" ht="21.75" customHeight="1" x14ac:dyDescent="0.25">
      <c r="B224" s="68"/>
      <c r="C224" s="69"/>
      <c r="D224" s="69"/>
      <c r="E224" s="69"/>
      <c r="F224" s="69"/>
      <c r="G224" s="70"/>
      <c r="H224" s="29"/>
    </row>
    <row r="225" spans="2:8" ht="18.75" customHeight="1" x14ac:dyDescent="0.25">
      <c r="B225" s="71"/>
      <c r="C225" s="72"/>
      <c r="D225" s="72"/>
      <c r="E225" s="72"/>
      <c r="F225" s="72"/>
      <c r="G225" s="73"/>
      <c r="H225" s="29"/>
    </row>
    <row r="226" spans="2:8" ht="15.75" x14ac:dyDescent="0.25">
      <c r="B226" s="71"/>
      <c r="C226" s="72"/>
      <c r="D226" s="72"/>
      <c r="E226" s="72"/>
      <c r="F226" s="72"/>
      <c r="G226" s="73"/>
      <c r="H226" s="29"/>
    </row>
    <row r="227" spans="2:8" x14ac:dyDescent="0.25">
      <c r="B227" s="74" t="s">
        <v>40</v>
      </c>
      <c r="C227" s="75"/>
      <c r="D227" s="75"/>
      <c r="E227" s="75"/>
      <c r="F227" s="75"/>
      <c r="G227" s="76"/>
      <c r="H227" s="32">
        <f>SUM(H220:H226)</f>
        <v>0</v>
      </c>
    </row>
    <row r="228" spans="2:8" ht="15.75" x14ac:dyDescent="0.25">
      <c r="B228" s="74" t="s">
        <v>9</v>
      </c>
      <c r="C228" s="75"/>
      <c r="D228" s="75"/>
      <c r="E228" s="75"/>
      <c r="F228" s="75"/>
      <c r="G228" s="76"/>
      <c r="H228" s="33">
        <f>+H191+H208+H218+H227</f>
        <v>0</v>
      </c>
    </row>
    <row r="229" spans="2:8" x14ac:dyDescent="0.25">
      <c r="B229" s="34" t="s">
        <v>10</v>
      </c>
      <c r="C229" s="35"/>
    </row>
    <row r="230" spans="2:8" x14ac:dyDescent="0.25">
      <c r="B230" s="34"/>
      <c r="C230" s="35"/>
    </row>
    <row r="231" spans="2:8" x14ac:dyDescent="0.25">
      <c r="B231" s="34"/>
      <c r="C231" s="35"/>
    </row>
    <row r="232" spans="2:8" ht="18.75" x14ac:dyDescent="0.25">
      <c r="B232" s="56" t="s">
        <v>88</v>
      </c>
      <c r="C232" s="56"/>
      <c r="D232" s="56"/>
      <c r="E232" s="56"/>
      <c r="F232" s="56"/>
      <c r="G232" s="56"/>
    </row>
    <row r="233" spans="2:8" x14ac:dyDescent="0.25">
      <c r="B233" s="34"/>
      <c r="C233" s="35"/>
    </row>
    <row r="234" spans="2:8" ht="18.75" customHeight="1" x14ac:dyDescent="0.25">
      <c r="B234" s="63" t="s">
        <v>89</v>
      </c>
      <c r="C234" s="64"/>
      <c r="D234" s="64"/>
      <c r="E234" s="64"/>
      <c r="F234" s="64"/>
      <c r="G234" s="64"/>
    </row>
    <row r="235" spans="2:8" ht="18.75" customHeight="1" x14ac:dyDescent="0.25">
      <c r="B235" s="65" t="s">
        <v>90</v>
      </c>
      <c r="C235" s="66"/>
      <c r="D235" s="66"/>
      <c r="E235" s="66"/>
      <c r="F235" s="66"/>
      <c r="G235" s="66"/>
    </row>
    <row r="236" spans="2:8" ht="75" customHeight="1" x14ac:dyDescent="0.25">
      <c r="B236" s="53" t="s">
        <v>91</v>
      </c>
      <c r="C236" s="54"/>
      <c r="D236" s="54"/>
      <c r="E236" s="55"/>
      <c r="F236" s="43" t="s">
        <v>92</v>
      </c>
      <c r="G236" s="43" t="s">
        <v>93</v>
      </c>
    </row>
    <row r="237" spans="2:8" ht="18.75" x14ac:dyDescent="0.25">
      <c r="B237" s="47" t="s">
        <v>94</v>
      </c>
      <c r="C237" s="48"/>
      <c r="D237" s="48"/>
      <c r="E237" s="49"/>
      <c r="F237" s="44"/>
      <c r="G237" s="46"/>
    </row>
    <row r="238" spans="2:8" ht="18.75" x14ac:dyDescent="0.25">
      <c r="B238" s="47" t="s">
        <v>95</v>
      </c>
      <c r="C238" s="48"/>
      <c r="D238" s="48"/>
      <c r="E238" s="49"/>
      <c r="F238" s="44"/>
      <c r="G238" s="46"/>
    </row>
    <row r="239" spans="2:8" ht="18.75" x14ac:dyDescent="0.25">
      <c r="B239" s="47" t="s">
        <v>96</v>
      </c>
      <c r="C239" s="48"/>
      <c r="D239" s="48"/>
      <c r="E239" s="49"/>
      <c r="F239" s="44"/>
      <c r="G239" s="46"/>
    </row>
    <row r="240" spans="2:8" ht="18.75" x14ac:dyDescent="0.25">
      <c r="B240" s="47" t="s">
        <v>97</v>
      </c>
      <c r="C240" s="48"/>
      <c r="D240" s="48"/>
      <c r="E240" s="49"/>
      <c r="F240" s="44"/>
      <c r="G240" s="46"/>
    </row>
    <row r="241" spans="2:8" ht="18.75" x14ac:dyDescent="0.25">
      <c r="B241" s="50" t="s">
        <v>47</v>
      </c>
      <c r="C241" s="51"/>
      <c r="D241" s="51"/>
      <c r="E241" s="52"/>
      <c r="F241" s="45">
        <f>SUM(F237:F240)</f>
        <v>0</v>
      </c>
      <c r="G241" s="45">
        <f>SUM(G237:G240)</f>
        <v>0</v>
      </c>
    </row>
    <row r="242" spans="2:8" x14ac:dyDescent="0.25">
      <c r="B242" s="34"/>
      <c r="C242" s="35"/>
    </row>
    <row r="243" spans="2:8" x14ac:dyDescent="0.25">
      <c r="B243" s="34"/>
      <c r="C243" s="35"/>
    </row>
    <row r="244" spans="2:8" x14ac:dyDescent="0.25">
      <c r="B244" s="34"/>
      <c r="C244" s="35"/>
    </row>
    <row r="245" spans="2:8" x14ac:dyDescent="0.25">
      <c r="B245" s="34"/>
      <c r="C245" s="35"/>
    </row>
    <row r="246" spans="2:8" x14ac:dyDescent="0.25">
      <c r="B246" s="34"/>
      <c r="C246" s="35"/>
    </row>
    <row r="247" spans="2:8" ht="18.75" x14ac:dyDescent="0.25">
      <c r="B247" s="56" t="s">
        <v>86</v>
      </c>
      <c r="C247" s="56"/>
      <c r="D247" s="56"/>
      <c r="E247" s="56"/>
      <c r="F247" s="56"/>
      <c r="G247" s="56"/>
      <c r="H247" s="14"/>
    </row>
    <row r="248" spans="2:8" x14ac:dyDescent="0.25">
      <c r="B248" s="34"/>
      <c r="C248" s="35"/>
    </row>
    <row r="249" spans="2:8" ht="15.75" x14ac:dyDescent="0.25">
      <c r="B249" s="60" t="s">
        <v>87</v>
      </c>
      <c r="C249" s="60"/>
      <c r="D249" s="60"/>
      <c r="E249" s="60"/>
      <c r="F249" s="60"/>
      <c r="G249" s="60"/>
    </row>
    <row r="250" spans="2:8" ht="15.75" x14ac:dyDescent="0.25">
      <c r="B250" s="61" t="s">
        <v>81</v>
      </c>
      <c r="C250" s="61"/>
      <c r="D250" s="61"/>
      <c r="E250" s="61"/>
      <c r="F250" s="61"/>
      <c r="G250" s="61"/>
    </row>
    <row r="251" spans="2:8" ht="15.75" x14ac:dyDescent="0.25">
      <c r="B251" s="62" t="s">
        <v>13</v>
      </c>
      <c r="C251" s="62"/>
      <c r="D251" s="62"/>
      <c r="E251" s="62"/>
      <c r="F251" s="62"/>
      <c r="G251" s="5" t="s">
        <v>3</v>
      </c>
    </row>
    <row r="252" spans="2:8" ht="15.75" x14ac:dyDescent="0.25">
      <c r="B252" s="57" t="s">
        <v>72</v>
      </c>
      <c r="C252" s="58"/>
      <c r="D252" s="58"/>
      <c r="E252" s="58"/>
      <c r="F252" s="59"/>
      <c r="G252" s="11"/>
    </row>
    <row r="253" spans="2:8" ht="15.75" x14ac:dyDescent="0.25">
      <c r="B253" s="57" t="s">
        <v>54</v>
      </c>
      <c r="C253" s="58"/>
      <c r="D253" s="58"/>
      <c r="E253" s="58"/>
      <c r="F253" s="59"/>
      <c r="G253" s="11"/>
    </row>
    <row r="254" spans="2:8" ht="15.75" x14ac:dyDescent="0.25">
      <c r="B254" s="57" t="s">
        <v>24</v>
      </c>
      <c r="C254" s="58"/>
      <c r="D254" s="58"/>
      <c r="E254" s="58"/>
      <c r="F254" s="59"/>
      <c r="G254" s="11"/>
    </row>
    <row r="255" spans="2:8" ht="15.75" x14ac:dyDescent="0.25">
      <c r="B255" s="57" t="s">
        <v>25</v>
      </c>
      <c r="C255" s="58"/>
      <c r="D255" s="58"/>
      <c r="E255" s="58"/>
      <c r="F255" s="59"/>
      <c r="G255" s="11"/>
    </row>
    <row r="256" spans="2:8" ht="15.75" x14ac:dyDescent="0.25">
      <c r="B256" s="57" t="s">
        <v>55</v>
      </c>
      <c r="C256" s="58"/>
      <c r="D256" s="58"/>
      <c r="E256" s="58"/>
      <c r="F256" s="59"/>
      <c r="G256" s="11"/>
    </row>
    <row r="257" spans="2:13" ht="15.75" x14ac:dyDescent="0.25">
      <c r="B257" s="57" t="s">
        <v>16</v>
      </c>
      <c r="C257" s="58"/>
      <c r="D257" s="58"/>
      <c r="E257" s="58"/>
      <c r="F257" s="59"/>
      <c r="G257" s="11"/>
    </row>
    <row r="258" spans="2:13" ht="15.75" x14ac:dyDescent="0.25">
      <c r="B258" s="57" t="s">
        <v>17</v>
      </c>
      <c r="C258" s="58"/>
      <c r="D258" s="58"/>
      <c r="E258" s="58"/>
      <c r="F258" s="59"/>
      <c r="G258" s="11"/>
    </row>
    <row r="259" spans="2:13" ht="15.75" x14ac:dyDescent="0.25">
      <c r="B259" s="57" t="s">
        <v>15</v>
      </c>
      <c r="C259" s="58"/>
      <c r="D259" s="58"/>
      <c r="E259" s="58"/>
      <c r="F259" s="59"/>
      <c r="G259" s="11"/>
    </row>
    <row r="260" spans="2:13" ht="15.75" x14ac:dyDescent="0.25">
      <c r="B260" s="57" t="s">
        <v>61</v>
      </c>
      <c r="C260" s="58"/>
      <c r="D260" s="58"/>
      <c r="E260" s="58"/>
      <c r="F260" s="59"/>
      <c r="G260" s="11"/>
    </row>
    <row r="261" spans="2:13" ht="15.75" x14ac:dyDescent="0.25">
      <c r="B261" s="57" t="s">
        <v>26</v>
      </c>
      <c r="C261" s="58"/>
      <c r="D261" s="58"/>
      <c r="E261" s="58"/>
      <c r="F261" s="59"/>
      <c r="G261" s="11"/>
    </row>
    <row r="262" spans="2:13" ht="15.75" x14ac:dyDescent="0.25">
      <c r="B262" s="57" t="s">
        <v>18</v>
      </c>
      <c r="C262" s="58"/>
      <c r="D262" s="58"/>
      <c r="E262" s="58"/>
      <c r="F262" s="59"/>
      <c r="G262" s="11"/>
    </row>
    <row r="263" spans="2:13" ht="15.75" x14ac:dyDescent="0.25">
      <c r="B263" s="57" t="s">
        <v>14</v>
      </c>
      <c r="C263" s="58"/>
      <c r="D263" s="58"/>
      <c r="E263" s="58"/>
      <c r="F263" s="59"/>
      <c r="G263" s="11"/>
    </row>
    <row r="264" spans="2:13" ht="15.75" x14ac:dyDescent="0.25">
      <c r="B264" s="57" t="s">
        <v>27</v>
      </c>
      <c r="C264" s="58"/>
      <c r="D264" s="58"/>
      <c r="E264" s="58"/>
      <c r="F264" s="59"/>
      <c r="G264" s="11"/>
    </row>
    <row r="265" spans="2:13" ht="15.75" x14ac:dyDescent="0.25">
      <c r="B265" s="57" t="s">
        <v>56</v>
      </c>
      <c r="C265" s="58"/>
      <c r="D265" s="58"/>
      <c r="E265" s="58"/>
      <c r="F265" s="59"/>
      <c r="G265" s="11"/>
    </row>
    <row r="266" spans="2:13" ht="15.75" x14ac:dyDescent="0.25">
      <c r="B266" s="57" t="s">
        <v>57</v>
      </c>
      <c r="C266" s="58"/>
      <c r="D266" s="58"/>
      <c r="E266" s="58"/>
      <c r="F266" s="59"/>
      <c r="G266" s="11"/>
    </row>
    <row r="267" spans="2:13" ht="15.75" x14ac:dyDescent="0.25">
      <c r="B267" s="57" t="s">
        <v>19</v>
      </c>
      <c r="C267" s="58"/>
      <c r="D267" s="58"/>
      <c r="E267" s="58"/>
      <c r="F267" s="59"/>
      <c r="G267" s="11"/>
    </row>
    <row r="268" spans="2:13" ht="15.75" x14ac:dyDescent="0.25">
      <c r="B268" s="67" t="s">
        <v>9</v>
      </c>
      <c r="C268" s="67"/>
      <c r="D268" s="67"/>
      <c r="E268" s="67"/>
      <c r="F268" s="67"/>
      <c r="G268" s="13">
        <f>SUM(G252:G267)</f>
        <v>0</v>
      </c>
      <c r="I268" s="12"/>
    </row>
    <row r="269" spans="2:13" ht="15.75" x14ac:dyDescent="0.25">
      <c r="I269" s="12"/>
    </row>
    <row r="271" spans="2:13" ht="15.75" x14ac:dyDescent="0.25">
      <c r="M271" s="12">
        <v>3</v>
      </c>
    </row>
    <row r="281" spans="2:13" ht="15.75" x14ac:dyDescent="0.25">
      <c r="B281" s="94" t="s">
        <v>84</v>
      </c>
      <c r="C281" s="104"/>
      <c r="D281" s="104"/>
      <c r="E281" s="104"/>
      <c r="F281" s="104"/>
      <c r="G281" s="104"/>
      <c r="H281" s="104"/>
      <c r="I281" s="104"/>
      <c r="J281" s="104"/>
      <c r="K281" s="104"/>
      <c r="L281" s="104"/>
      <c r="M281" s="95"/>
    </row>
    <row r="282" spans="2:13" ht="15.75" x14ac:dyDescent="0.25">
      <c r="B282" s="102" t="s">
        <v>42</v>
      </c>
      <c r="C282" s="94" t="s">
        <v>43</v>
      </c>
      <c r="D282" s="95"/>
      <c r="E282" s="96" t="s">
        <v>44</v>
      </c>
      <c r="F282" s="97"/>
      <c r="G282" s="94" t="s">
        <v>45</v>
      </c>
      <c r="H282" s="95"/>
      <c r="I282" s="94" t="s">
        <v>46</v>
      </c>
      <c r="J282" s="95"/>
      <c r="K282" s="94" t="s">
        <v>47</v>
      </c>
      <c r="L282" s="95"/>
      <c r="M282" s="87" t="s">
        <v>9</v>
      </c>
    </row>
    <row r="283" spans="2:13" ht="15.75" x14ac:dyDescent="0.25">
      <c r="B283" s="103"/>
      <c r="C283" s="5" t="s">
        <v>48</v>
      </c>
      <c r="D283" s="5" t="s">
        <v>49</v>
      </c>
      <c r="E283" s="5" t="s">
        <v>50</v>
      </c>
      <c r="F283" s="5" t="s">
        <v>49</v>
      </c>
      <c r="G283" s="5" t="s">
        <v>50</v>
      </c>
      <c r="H283" s="5" t="s">
        <v>51</v>
      </c>
      <c r="I283" s="5" t="s">
        <v>50</v>
      </c>
      <c r="J283" s="5" t="s">
        <v>51</v>
      </c>
      <c r="K283" s="5" t="s">
        <v>50</v>
      </c>
      <c r="L283" s="5" t="s">
        <v>51</v>
      </c>
      <c r="M283" s="88"/>
    </row>
    <row r="284" spans="2:13" ht="15.75" x14ac:dyDescent="0.25">
      <c r="B284" s="36" t="s">
        <v>52</v>
      </c>
      <c r="C284" s="37"/>
      <c r="D284" s="37"/>
      <c r="E284" s="37"/>
      <c r="F284" s="37"/>
      <c r="G284" s="37"/>
      <c r="H284" s="37"/>
      <c r="I284" s="37"/>
      <c r="J284" s="37"/>
      <c r="K284" s="37"/>
      <c r="L284" s="37"/>
      <c r="M284" s="38"/>
    </row>
    <row r="285" spans="2:13" ht="15.75" x14ac:dyDescent="0.25">
      <c r="B285" s="39" t="s">
        <v>53</v>
      </c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40"/>
    </row>
    <row r="286" spans="2:13" ht="15.75" x14ac:dyDescent="0.25">
      <c r="B286" s="5" t="s">
        <v>9</v>
      </c>
      <c r="C286" s="5">
        <v>187</v>
      </c>
      <c r="D286" s="5">
        <f t="shared" ref="D286:L286" si="0">SUM(D284:D285)</f>
        <v>0</v>
      </c>
      <c r="E286" s="5">
        <f t="shared" si="0"/>
        <v>0</v>
      </c>
      <c r="F286" s="5">
        <f t="shared" si="0"/>
        <v>0</v>
      </c>
      <c r="G286" s="5">
        <f t="shared" si="0"/>
        <v>0</v>
      </c>
      <c r="H286" s="5">
        <f t="shared" si="0"/>
        <v>0</v>
      </c>
      <c r="I286" s="5">
        <f t="shared" si="0"/>
        <v>0</v>
      </c>
      <c r="J286" s="5">
        <f t="shared" si="0"/>
        <v>0</v>
      </c>
      <c r="K286" s="5">
        <f t="shared" si="0"/>
        <v>0</v>
      </c>
      <c r="L286" s="5">
        <f t="shared" si="0"/>
        <v>0</v>
      </c>
      <c r="M286" s="41">
        <f>+M284+M285</f>
        <v>0</v>
      </c>
    </row>
    <row r="288" spans="2:13" ht="15.75" x14ac:dyDescent="0.25">
      <c r="D288" s="12"/>
    </row>
    <row r="289" spans="2:8" ht="54.75" customHeight="1" x14ac:dyDescent="0.25">
      <c r="B289" s="56" t="s">
        <v>28</v>
      </c>
      <c r="C289" s="56"/>
      <c r="D289" s="56"/>
      <c r="E289" s="56"/>
      <c r="F289" s="56"/>
      <c r="G289" s="56"/>
      <c r="H289" s="56"/>
    </row>
    <row r="290" spans="2:8" ht="0.75" hidden="1" customHeight="1" x14ac:dyDescent="0.25"/>
    <row r="291" spans="2:8" ht="15.75" x14ac:dyDescent="0.25">
      <c r="B291" s="89" t="s">
        <v>29</v>
      </c>
      <c r="C291" s="90"/>
      <c r="D291" s="90"/>
      <c r="E291" s="90"/>
      <c r="F291" s="90"/>
      <c r="G291" s="90"/>
      <c r="H291" s="90"/>
    </row>
    <row r="292" spans="2:8" ht="15.75" x14ac:dyDescent="0.25">
      <c r="B292" s="83" t="s">
        <v>85</v>
      </c>
      <c r="C292" s="84"/>
      <c r="D292" s="84"/>
      <c r="E292" s="84"/>
      <c r="F292" s="84"/>
      <c r="G292" s="84"/>
      <c r="H292" s="85"/>
    </row>
    <row r="293" spans="2:8" ht="15" customHeight="1" x14ac:dyDescent="0.25">
      <c r="B293" s="91" t="s">
        <v>30</v>
      </c>
      <c r="C293" s="92"/>
      <c r="D293" s="92"/>
      <c r="E293" s="92"/>
      <c r="F293" s="92"/>
      <c r="G293" s="93"/>
      <c r="H293" s="42" t="s">
        <v>3</v>
      </c>
    </row>
    <row r="294" spans="2:8" ht="46.5" customHeight="1" x14ac:dyDescent="0.25">
      <c r="B294" s="106" t="s">
        <v>75</v>
      </c>
      <c r="C294" s="106"/>
      <c r="D294" s="106"/>
      <c r="E294" s="106"/>
      <c r="F294" s="106"/>
      <c r="G294" s="106"/>
      <c r="H294" s="25"/>
    </row>
    <row r="295" spans="2:8" ht="51" customHeight="1" x14ac:dyDescent="0.25">
      <c r="B295" s="106" t="s">
        <v>78</v>
      </c>
      <c r="C295" s="106"/>
      <c r="D295" s="106"/>
      <c r="E295" s="106"/>
      <c r="F295" s="106"/>
      <c r="G295" s="106"/>
      <c r="H295" s="25"/>
    </row>
    <row r="296" spans="2:8" ht="36" customHeight="1" x14ac:dyDescent="0.25">
      <c r="B296" s="106" t="s">
        <v>76</v>
      </c>
      <c r="C296" s="106"/>
      <c r="D296" s="106"/>
      <c r="E296" s="106"/>
      <c r="F296" s="106"/>
      <c r="G296" s="106"/>
      <c r="H296" s="25"/>
    </row>
    <row r="297" spans="2:8" ht="35.25" customHeight="1" x14ac:dyDescent="0.25">
      <c r="B297" s="106" t="s">
        <v>77</v>
      </c>
      <c r="C297" s="106"/>
      <c r="D297" s="106"/>
      <c r="E297" s="106"/>
      <c r="F297" s="106"/>
      <c r="G297" s="106"/>
      <c r="H297" s="25"/>
    </row>
    <row r="298" spans="2:8" ht="35.25" customHeight="1" x14ac:dyDescent="0.25">
      <c r="B298" s="107" t="s">
        <v>79</v>
      </c>
      <c r="C298" s="108"/>
      <c r="D298" s="108"/>
      <c r="E298" s="108"/>
      <c r="F298" s="108"/>
      <c r="G298" s="109"/>
      <c r="H298" s="25"/>
    </row>
    <row r="299" spans="2:8" ht="32.25" customHeight="1" x14ac:dyDescent="0.25">
      <c r="B299" s="107" t="s">
        <v>83</v>
      </c>
      <c r="C299" s="108"/>
      <c r="D299" s="108"/>
      <c r="E299" s="108"/>
      <c r="F299" s="108"/>
      <c r="G299" s="109"/>
      <c r="H299" s="25"/>
    </row>
    <row r="300" spans="2:8" ht="15.75" x14ac:dyDescent="0.25">
      <c r="B300" s="62" t="s">
        <v>9</v>
      </c>
      <c r="C300" s="62"/>
      <c r="D300" s="62"/>
      <c r="E300" s="62"/>
      <c r="F300" s="62"/>
      <c r="G300" s="62"/>
      <c r="H300" s="5">
        <f>SUM(H294:H299)</f>
        <v>0</v>
      </c>
    </row>
    <row r="301" spans="2:8" ht="15.75" x14ac:dyDescent="0.25">
      <c r="B301" s="9" t="s">
        <v>10</v>
      </c>
      <c r="C301" s="10"/>
    </row>
    <row r="302" spans="2:8" ht="15.75" x14ac:dyDescent="0.25">
      <c r="B302" s="9"/>
      <c r="C302" s="10"/>
    </row>
    <row r="303" spans="2:8" ht="18.75" x14ac:dyDescent="0.25">
      <c r="B303" s="56" t="s">
        <v>31</v>
      </c>
      <c r="C303" s="56"/>
      <c r="D303" s="56"/>
      <c r="E303" s="56"/>
      <c r="F303" s="56"/>
      <c r="G303" s="56"/>
      <c r="H303" s="56"/>
    </row>
    <row r="305" spans="2:10" ht="15.75" x14ac:dyDescent="0.25">
      <c r="B305" s="91" t="s">
        <v>32</v>
      </c>
      <c r="C305" s="92"/>
      <c r="D305" s="92"/>
      <c r="E305" s="92"/>
      <c r="F305" s="92"/>
      <c r="G305" s="93"/>
      <c r="H305" s="5" t="s">
        <v>33</v>
      </c>
    </row>
    <row r="306" spans="2:10" ht="15.75" x14ac:dyDescent="0.25">
      <c r="B306" s="106" t="s">
        <v>73</v>
      </c>
      <c r="C306" s="106"/>
      <c r="D306" s="106"/>
      <c r="E306" s="106"/>
      <c r="F306" s="106"/>
      <c r="G306" s="106"/>
      <c r="H306" s="11"/>
    </row>
    <row r="307" spans="2:10" ht="15.75" x14ac:dyDescent="0.25">
      <c r="B307" s="106" t="s">
        <v>74</v>
      </c>
      <c r="C307" s="106"/>
      <c r="D307" s="106"/>
      <c r="E307" s="106"/>
      <c r="F307" s="106"/>
      <c r="G307" s="106"/>
      <c r="H307" s="11"/>
    </row>
    <row r="308" spans="2:10" x14ac:dyDescent="0.25">
      <c r="B308" s="106" t="s">
        <v>34</v>
      </c>
      <c r="C308" s="106"/>
      <c r="D308" s="106"/>
      <c r="E308" s="106"/>
      <c r="F308" s="106"/>
      <c r="G308" s="106"/>
      <c r="H308" s="26"/>
    </row>
    <row r="309" spans="2:10" ht="15.75" x14ac:dyDescent="0.25">
      <c r="B309" s="9" t="s">
        <v>10</v>
      </c>
      <c r="C309" s="19"/>
      <c r="D309" s="12"/>
    </row>
    <row r="312" spans="2:10" ht="15.75" x14ac:dyDescent="0.25">
      <c r="D312" s="18"/>
      <c r="J312" s="20" t="s">
        <v>35</v>
      </c>
    </row>
    <row r="313" spans="2:10" ht="15.75" x14ac:dyDescent="0.25">
      <c r="D313" s="17"/>
      <c r="J313" s="17" t="s">
        <v>36</v>
      </c>
    </row>
    <row r="323" spans="13:13" ht="15.75" x14ac:dyDescent="0.25">
      <c r="M323" s="12">
        <v>4</v>
      </c>
    </row>
  </sheetData>
  <mergeCells count="172">
    <mergeCell ref="B303:H303"/>
    <mergeCell ref="B305:G305"/>
    <mergeCell ref="B306:G306"/>
    <mergeCell ref="B307:G307"/>
    <mergeCell ref="B308:G308"/>
    <mergeCell ref="B294:G294"/>
    <mergeCell ref="B295:G295"/>
    <mergeCell ref="B296:G296"/>
    <mergeCell ref="B297:G297"/>
    <mergeCell ref="B300:G300"/>
    <mergeCell ref="B298:G298"/>
    <mergeCell ref="B299:G299"/>
    <mergeCell ref="B289:H289"/>
    <mergeCell ref="B86:G86"/>
    <mergeCell ref="C282:D282"/>
    <mergeCell ref="E282:F282"/>
    <mergeCell ref="G282:H282"/>
    <mergeCell ref="I282:J282"/>
    <mergeCell ref="K282:L282"/>
    <mergeCell ref="B73:K73"/>
    <mergeCell ref="B74:K74"/>
    <mergeCell ref="B75:I75"/>
    <mergeCell ref="B76:I76"/>
    <mergeCell ref="B77:I77"/>
    <mergeCell ref="B78:I78"/>
    <mergeCell ref="B79:I79"/>
    <mergeCell ref="B80:I80"/>
    <mergeCell ref="B282:B283"/>
    <mergeCell ref="B85:G85"/>
    <mergeCell ref="B87:F87"/>
    <mergeCell ref="B88:F88"/>
    <mergeCell ref="B89:F89"/>
    <mergeCell ref="B90:F90"/>
    <mergeCell ref="B91:F91"/>
    <mergeCell ref="B281:M281"/>
    <mergeCell ref="B121:H121"/>
    <mergeCell ref="B122:F122"/>
    <mergeCell ref="B123:F123"/>
    <mergeCell ref="B124:F124"/>
    <mergeCell ref="B125:F125"/>
    <mergeCell ref="B126:F126"/>
    <mergeCell ref="M282:M283"/>
    <mergeCell ref="B291:H291"/>
    <mergeCell ref="B292:H292"/>
    <mergeCell ref="B293:G293"/>
    <mergeCell ref="B134:F134"/>
    <mergeCell ref="B135:F135"/>
    <mergeCell ref="B136:F136"/>
    <mergeCell ref="B137:F137"/>
    <mergeCell ref="B138:F138"/>
    <mergeCell ref="B127:F127"/>
    <mergeCell ref="B130:G130"/>
    <mergeCell ref="B131:G131"/>
    <mergeCell ref="B133:F133"/>
    <mergeCell ref="B132:F132"/>
    <mergeCell ref="B145:F145"/>
    <mergeCell ref="B146:F146"/>
    <mergeCell ref="B147:F147"/>
    <mergeCell ref="B148:F148"/>
    <mergeCell ref="B149:F149"/>
    <mergeCell ref="B97:F97"/>
    <mergeCell ref="B98:F98"/>
    <mergeCell ref="B100:F100"/>
    <mergeCell ref="B101:F101"/>
    <mergeCell ref="B102:F102"/>
    <mergeCell ref="B92:F92"/>
    <mergeCell ref="B93:F93"/>
    <mergeCell ref="B94:F94"/>
    <mergeCell ref="B95:F95"/>
    <mergeCell ref="B96:F96"/>
    <mergeCell ref="B99:F99"/>
    <mergeCell ref="B108:F108"/>
    <mergeCell ref="B109:F109"/>
    <mergeCell ref="B110:F110"/>
    <mergeCell ref="B111:F111"/>
    <mergeCell ref="B120:H120"/>
    <mergeCell ref="B103:F103"/>
    <mergeCell ref="B104:F104"/>
    <mergeCell ref="B105:F105"/>
    <mergeCell ref="B106:F106"/>
    <mergeCell ref="B107:F107"/>
    <mergeCell ref="B226:G226"/>
    <mergeCell ref="B207:G207"/>
    <mergeCell ref="B210:G210"/>
    <mergeCell ref="B211:G211"/>
    <mergeCell ref="B212:G212"/>
    <mergeCell ref="B139:F139"/>
    <mergeCell ref="B140:F140"/>
    <mergeCell ref="B142:F142"/>
    <mergeCell ref="B143:F143"/>
    <mergeCell ref="B144:F144"/>
    <mergeCell ref="B155:F155"/>
    <mergeCell ref="B156:F156"/>
    <mergeCell ref="B181:H181"/>
    <mergeCell ref="B182:H182"/>
    <mergeCell ref="B150:F150"/>
    <mergeCell ref="B151:F151"/>
    <mergeCell ref="B152:F152"/>
    <mergeCell ref="B153:F153"/>
    <mergeCell ref="B154:F154"/>
    <mergeCell ref="B141:F141"/>
    <mergeCell ref="B200:G200"/>
    <mergeCell ref="B201:G201"/>
    <mergeCell ref="B221:G221"/>
    <mergeCell ref="B222:G222"/>
    <mergeCell ref="B227:G227"/>
    <mergeCell ref="B228:G228"/>
    <mergeCell ref="B183:G183"/>
    <mergeCell ref="B191:G191"/>
    <mergeCell ref="B192:G192"/>
    <mergeCell ref="B208:G208"/>
    <mergeCell ref="B209:G209"/>
    <mergeCell ref="B218:G218"/>
    <mergeCell ref="B219:G219"/>
    <mergeCell ref="B184:G184"/>
    <mergeCell ref="B185:G185"/>
    <mergeCell ref="B186:G186"/>
    <mergeCell ref="B187:G187"/>
    <mergeCell ref="B188:G188"/>
    <mergeCell ref="B189:G189"/>
    <mergeCell ref="B190:G190"/>
    <mergeCell ref="B193:G193"/>
    <mergeCell ref="B194:G194"/>
    <mergeCell ref="B195:G195"/>
    <mergeCell ref="B196:G196"/>
    <mergeCell ref="B197:G197"/>
    <mergeCell ref="B198:G198"/>
    <mergeCell ref="B199:G199"/>
    <mergeCell ref="B216:G216"/>
    <mergeCell ref="B223:G223"/>
    <mergeCell ref="B202:G202"/>
    <mergeCell ref="B203:G203"/>
    <mergeCell ref="B215:G215"/>
    <mergeCell ref="B225:G225"/>
    <mergeCell ref="B213:G213"/>
    <mergeCell ref="B214:G214"/>
    <mergeCell ref="B217:G217"/>
    <mergeCell ref="B220:G220"/>
    <mergeCell ref="B224:G224"/>
    <mergeCell ref="B204:G204"/>
    <mergeCell ref="B205:G205"/>
    <mergeCell ref="B206:G206"/>
    <mergeCell ref="B267:F267"/>
    <mergeCell ref="B268:F268"/>
    <mergeCell ref="B257:F257"/>
    <mergeCell ref="B258:F258"/>
    <mergeCell ref="B259:F259"/>
    <mergeCell ref="B260:F260"/>
    <mergeCell ref="B261:F261"/>
    <mergeCell ref="B262:F262"/>
    <mergeCell ref="B263:F263"/>
    <mergeCell ref="B264:F264"/>
    <mergeCell ref="B238:E238"/>
    <mergeCell ref="B239:E239"/>
    <mergeCell ref="B240:E240"/>
    <mergeCell ref="B241:E241"/>
    <mergeCell ref="B236:E236"/>
    <mergeCell ref="B247:G247"/>
    <mergeCell ref="B232:G232"/>
    <mergeCell ref="B265:F265"/>
    <mergeCell ref="B266:F266"/>
    <mergeCell ref="B249:G249"/>
    <mergeCell ref="B250:G250"/>
    <mergeCell ref="B251:F251"/>
    <mergeCell ref="B252:F252"/>
    <mergeCell ref="B253:F253"/>
    <mergeCell ref="B254:F254"/>
    <mergeCell ref="B255:F255"/>
    <mergeCell ref="B256:F256"/>
    <mergeCell ref="B234:G234"/>
    <mergeCell ref="B235:G235"/>
    <mergeCell ref="B237:E237"/>
  </mergeCells>
  <conditionalFormatting sqref="B76:B79">
    <cfRule type="dataBar" priority="37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{9209C848-EA14-4058-B9F1-A23D21A2B361}</x14:id>
        </ext>
      </extLst>
    </cfRule>
  </conditionalFormatting>
  <conditionalFormatting sqref="B105:B107 B88 B91:B93">
    <cfRule type="dataBar" priority="36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{9027E261-BB87-4C22-AEE2-49A2235EC195}</x14:id>
        </ext>
      </extLst>
    </cfRule>
  </conditionalFormatting>
  <conditionalFormatting sqref="B89">
    <cfRule type="dataBar" priority="33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{2FC43714-43ED-44BF-BBC6-05DF23AEDDDF}</x14:id>
        </ext>
      </extLst>
    </cfRule>
  </conditionalFormatting>
  <conditionalFormatting sqref="B90">
    <cfRule type="dataBar" priority="32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{6CD4D590-A05A-4BD9-93EF-D235C83DB569}</x14:id>
        </ext>
      </extLst>
    </cfRule>
  </conditionalFormatting>
  <conditionalFormatting sqref="B94">
    <cfRule type="dataBar" priority="29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{C8F56CEF-60D2-49DD-BD31-C2B437E8E9F1}</x14:id>
        </ext>
      </extLst>
    </cfRule>
  </conditionalFormatting>
  <conditionalFormatting sqref="B95">
    <cfRule type="dataBar" priority="28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{CDE5A4E5-81F7-466F-A4C3-D0955D2A5104}</x14:id>
        </ext>
      </extLst>
    </cfRule>
  </conditionalFormatting>
  <conditionalFormatting sqref="B96">
    <cfRule type="dataBar" priority="27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{9A242011-C345-4AC5-8383-115F0BA8C561}</x14:id>
        </ext>
      </extLst>
    </cfRule>
  </conditionalFormatting>
  <conditionalFormatting sqref="B97">
    <cfRule type="dataBar" priority="26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{EC86F107-A4D9-48EE-A11C-FBD4ED42E97C}</x14:id>
        </ext>
      </extLst>
    </cfRule>
  </conditionalFormatting>
  <conditionalFormatting sqref="B98">
    <cfRule type="dataBar" priority="25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{8F58D0C1-6507-470E-8C8D-2AF55CAE7397}</x14:id>
        </ext>
      </extLst>
    </cfRule>
  </conditionalFormatting>
  <conditionalFormatting sqref="B99">
    <cfRule type="dataBar" priority="24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{9E0A2709-527E-4BAF-BD58-A27A357A3D9A}</x14:id>
        </ext>
      </extLst>
    </cfRule>
  </conditionalFormatting>
  <conditionalFormatting sqref="B100">
    <cfRule type="dataBar" priority="23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{76AD29C9-41E4-4366-AF2C-00241B557CFA}</x14:id>
        </ext>
      </extLst>
    </cfRule>
  </conditionalFormatting>
  <conditionalFormatting sqref="B101">
    <cfRule type="dataBar" priority="22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{726D316D-23EA-4790-8CBF-8F861829A69D}</x14:id>
        </ext>
      </extLst>
    </cfRule>
  </conditionalFormatting>
  <conditionalFormatting sqref="B102:B103">
    <cfRule type="dataBar" priority="2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{C16E9823-CFAE-4D62-A9A3-0F2BA5C5B898}</x14:id>
        </ext>
      </extLst>
    </cfRule>
  </conditionalFormatting>
  <conditionalFormatting sqref="B104">
    <cfRule type="dataBar" priority="20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{ED86E7A6-6839-43F5-A8E6-9030CBE0D5ED}</x14:id>
        </ext>
      </extLst>
    </cfRule>
  </conditionalFormatting>
  <conditionalFormatting sqref="B108">
    <cfRule type="dataBar" priority="19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{5BF2E1E2-D303-4DFF-9016-19890F68F142}</x14:id>
        </ext>
      </extLst>
    </cfRule>
  </conditionalFormatting>
  <conditionalFormatting sqref="B109">
    <cfRule type="dataBar" priority="18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{8A3D7412-EC10-433C-9DC2-552EC1550F69}</x14:id>
        </ext>
      </extLst>
    </cfRule>
  </conditionalFormatting>
  <conditionalFormatting sqref="B110">
    <cfRule type="dataBar" priority="17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{B240F9B1-054A-4E4E-A145-A384A58DF3ED}</x14:id>
        </ext>
      </extLst>
    </cfRule>
  </conditionalFormatting>
  <conditionalFormatting sqref="B253">
    <cfRule type="dataBar" priority="15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{50183D38-1F0B-4713-A0CC-C0D7C784C7FC}</x14:id>
        </ext>
      </extLst>
    </cfRule>
  </conditionalFormatting>
  <conditionalFormatting sqref="B254">
    <cfRule type="dataBar" priority="14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{E6B5258B-F1C0-47F3-A2B3-5C33FE791398}</x14:id>
        </ext>
      </extLst>
    </cfRule>
  </conditionalFormatting>
  <conditionalFormatting sqref="B257">
    <cfRule type="dataBar" priority="13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{B8E0A891-4494-4482-AC50-E2FC78606A79}</x14:id>
        </ext>
      </extLst>
    </cfRule>
  </conditionalFormatting>
  <conditionalFormatting sqref="B258">
    <cfRule type="dataBar" priority="12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{A47512D2-0976-4851-A7DB-5D352F6880E6}</x14:id>
        </ext>
      </extLst>
    </cfRule>
  </conditionalFormatting>
  <conditionalFormatting sqref="B259">
    <cfRule type="dataBar" priority="1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{847433B5-0BF3-4BA6-91A7-DEC17E3D8791}</x14:id>
        </ext>
      </extLst>
    </cfRule>
  </conditionalFormatting>
  <conditionalFormatting sqref="B260">
    <cfRule type="dataBar" priority="10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{2F2343A0-E701-44E1-93FE-82B58622D019}</x14:id>
        </ext>
      </extLst>
    </cfRule>
  </conditionalFormatting>
  <conditionalFormatting sqref="B261">
    <cfRule type="dataBar" priority="9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{CDFB392F-B870-4F53-8CA5-6D5AFB1F953F}</x14:id>
        </ext>
      </extLst>
    </cfRule>
  </conditionalFormatting>
  <conditionalFormatting sqref="B262">
    <cfRule type="dataBar" priority="8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{2AC467DE-4204-4B9F-81E7-9294C83427F0}</x14:id>
        </ext>
      </extLst>
    </cfRule>
  </conditionalFormatting>
  <conditionalFormatting sqref="B263">
    <cfRule type="dataBar" priority="7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{E8827C25-4D39-47CB-8E2F-20A1ED18B3BD}</x14:id>
        </ext>
      </extLst>
    </cfRule>
  </conditionalFormatting>
  <conditionalFormatting sqref="B264:B265">
    <cfRule type="dataBar" priority="5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{3CC1ACCD-B834-4B2C-8C00-97A13398992E}</x14:id>
        </ext>
      </extLst>
    </cfRule>
  </conditionalFormatting>
  <conditionalFormatting sqref="B267">
    <cfRule type="dataBar" priority="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{0D219D73-8773-43D0-8DBB-54C42DF47BD9}</x14:id>
        </ext>
      </extLst>
    </cfRule>
  </conditionalFormatting>
  <conditionalFormatting sqref="B252 B266 B255:B256">
    <cfRule type="dataBar" priority="39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{12424D04-33CB-48D2-9012-3C93657256AE}</x14:id>
        </ext>
      </extLst>
    </cfRule>
  </conditionalFormatting>
  <pageMargins left="0.70866141732283472" right="0.70866141732283472" top="0.74803149606299213" bottom="0.74803149606299213" header="0.31496062992125984" footer="0.31496062992125984"/>
  <pageSetup scale="44" fitToHeight="0" orientation="portrait" r:id="rId1"/>
  <rowBreaks count="2" manualBreakCount="2">
    <brk id="114" max="16383" man="1"/>
    <brk id="272" max="16383" man="1"/>
  </rowBreak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209C848-EA14-4058-B9F1-A23D21A2B36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B76:B79</xm:sqref>
        </x14:conditionalFormatting>
        <x14:conditionalFormatting xmlns:xm="http://schemas.microsoft.com/office/excel/2006/main">
          <x14:cfRule type="dataBar" id="{9027E261-BB87-4C22-AEE2-49A2235EC19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B105:B107 B88 B91:B93</xm:sqref>
        </x14:conditionalFormatting>
        <x14:conditionalFormatting xmlns:xm="http://schemas.microsoft.com/office/excel/2006/main">
          <x14:cfRule type="dataBar" id="{2FC43714-43ED-44BF-BBC6-05DF23AEDDD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B89</xm:sqref>
        </x14:conditionalFormatting>
        <x14:conditionalFormatting xmlns:xm="http://schemas.microsoft.com/office/excel/2006/main">
          <x14:cfRule type="dataBar" id="{6CD4D590-A05A-4BD9-93EF-D235C83DB56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B90</xm:sqref>
        </x14:conditionalFormatting>
        <x14:conditionalFormatting xmlns:xm="http://schemas.microsoft.com/office/excel/2006/main">
          <x14:cfRule type="dataBar" id="{C8F56CEF-60D2-49DD-BD31-C2B437E8E9F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B94</xm:sqref>
        </x14:conditionalFormatting>
        <x14:conditionalFormatting xmlns:xm="http://schemas.microsoft.com/office/excel/2006/main">
          <x14:cfRule type="dataBar" id="{CDE5A4E5-81F7-466F-A4C3-D0955D2A510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B95</xm:sqref>
        </x14:conditionalFormatting>
        <x14:conditionalFormatting xmlns:xm="http://schemas.microsoft.com/office/excel/2006/main">
          <x14:cfRule type="dataBar" id="{9A242011-C345-4AC5-8383-115F0BA8C56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B96</xm:sqref>
        </x14:conditionalFormatting>
        <x14:conditionalFormatting xmlns:xm="http://schemas.microsoft.com/office/excel/2006/main">
          <x14:cfRule type="dataBar" id="{EC86F107-A4D9-48EE-A11C-FBD4ED42E97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B97</xm:sqref>
        </x14:conditionalFormatting>
        <x14:conditionalFormatting xmlns:xm="http://schemas.microsoft.com/office/excel/2006/main">
          <x14:cfRule type="dataBar" id="{8F58D0C1-6507-470E-8C8D-2AF55CAE739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B98</xm:sqref>
        </x14:conditionalFormatting>
        <x14:conditionalFormatting xmlns:xm="http://schemas.microsoft.com/office/excel/2006/main">
          <x14:cfRule type="dataBar" id="{9E0A2709-527E-4BAF-BD58-A27A357A3D9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B99</xm:sqref>
        </x14:conditionalFormatting>
        <x14:conditionalFormatting xmlns:xm="http://schemas.microsoft.com/office/excel/2006/main">
          <x14:cfRule type="dataBar" id="{76AD29C9-41E4-4366-AF2C-00241B557CF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B100</xm:sqref>
        </x14:conditionalFormatting>
        <x14:conditionalFormatting xmlns:xm="http://schemas.microsoft.com/office/excel/2006/main">
          <x14:cfRule type="dataBar" id="{726D316D-23EA-4790-8CBF-8F861829A69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B101</xm:sqref>
        </x14:conditionalFormatting>
        <x14:conditionalFormatting xmlns:xm="http://schemas.microsoft.com/office/excel/2006/main">
          <x14:cfRule type="dataBar" id="{C16E9823-CFAE-4D62-A9A3-0F2BA5C5B89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B102:B103</xm:sqref>
        </x14:conditionalFormatting>
        <x14:conditionalFormatting xmlns:xm="http://schemas.microsoft.com/office/excel/2006/main">
          <x14:cfRule type="dataBar" id="{ED86E7A6-6839-43F5-A8E6-9030CBE0D5E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B104</xm:sqref>
        </x14:conditionalFormatting>
        <x14:conditionalFormatting xmlns:xm="http://schemas.microsoft.com/office/excel/2006/main">
          <x14:cfRule type="dataBar" id="{5BF2E1E2-D303-4DFF-9016-19890F68F14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B108</xm:sqref>
        </x14:conditionalFormatting>
        <x14:conditionalFormatting xmlns:xm="http://schemas.microsoft.com/office/excel/2006/main">
          <x14:cfRule type="dataBar" id="{8A3D7412-EC10-433C-9DC2-552EC1550F6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B109</xm:sqref>
        </x14:conditionalFormatting>
        <x14:conditionalFormatting xmlns:xm="http://schemas.microsoft.com/office/excel/2006/main">
          <x14:cfRule type="dataBar" id="{B240F9B1-054A-4E4E-A145-A384A58DF3E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B110</xm:sqref>
        </x14:conditionalFormatting>
        <x14:conditionalFormatting xmlns:xm="http://schemas.microsoft.com/office/excel/2006/main">
          <x14:cfRule type="dataBar" id="{50183D38-1F0B-4713-A0CC-C0D7C784C7F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B253</xm:sqref>
        </x14:conditionalFormatting>
        <x14:conditionalFormatting xmlns:xm="http://schemas.microsoft.com/office/excel/2006/main">
          <x14:cfRule type="dataBar" id="{E6B5258B-F1C0-47F3-A2B3-5C33FE79139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B254</xm:sqref>
        </x14:conditionalFormatting>
        <x14:conditionalFormatting xmlns:xm="http://schemas.microsoft.com/office/excel/2006/main">
          <x14:cfRule type="dataBar" id="{B8E0A891-4494-4482-AC50-E2FC78606A7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B257</xm:sqref>
        </x14:conditionalFormatting>
        <x14:conditionalFormatting xmlns:xm="http://schemas.microsoft.com/office/excel/2006/main">
          <x14:cfRule type="dataBar" id="{A47512D2-0976-4851-A7DB-5D352F6880E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B258</xm:sqref>
        </x14:conditionalFormatting>
        <x14:conditionalFormatting xmlns:xm="http://schemas.microsoft.com/office/excel/2006/main">
          <x14:cfRule type="dataBar" id="{847433B5-0BF3-4BA6-91A7-DEC17E3D879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B259</xm:sqref>
        </x14:conditionalFormatting>
        <x14:conditionalFormatting xmlns:xm="http://schemas.microsoft.com/office/excel/2006/main">
          <x14:cfRule type="dataBar" id="{2F2343A0-E701-44E1-93FE-82B58622D01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B260</xm:sqref>
        </x14:conditionalFormatting>
        <x14:conditionalFormatting xmlns:xm="http://schemas.microsoft.com/office/excel/2006/main">
          <x14:cfRule type="dataBar" id="{CDFB392F-B870-4F53-8CA5-6D5AFB1F953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B261</xm:sqref>
        </x14:conditionalFormatting>
        <x14:conditionalFormatting xmlns:xm="http://schemas.microsoft.com/office/excel/2006/main">
          <x14:cfRule type="dataBar" id="{2AC467DE-4204-4B9F-81E7-9294C83427F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B262</xm:sqref>
        </x14:conditionalFormatting>
        <x14:conditionalFormatting xmlns:xm="http://schemas.microsoft.com/office/excel/2006/main">
          <x14:cfRule type="dataBar" id="{E8827C25-4D39-47CB-8E2F-20A1ED18B3B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B263</xm:sqref>
        </x14:conditionalFormatting>
        <x14:conditionalFormatting xmlns:xm="http://schemas.microsoft.com/office/excel/2006/main">
          <x14:cfRule type="dataBar" id="{3CC1ACCD-B834-4B2C-8C00-97A13398992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B264:B265</xm:sqref>
        </x14:conditionalFormatting>
        <x14:conditionalFormatting xmlns:xm="http://schemas.microsoft.com/office/excel/2006/main">
          <x14:cfRule type="dataBar" id="{0D219D73-8773-43D0-8DBB-54C42DF47BD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B267</xm:sqref>
        </x14:conditionalFormatting>
        <x14:conditionalFormatting xmlns:xm="http://schemas.microsoft.com/office/excel/2006/main">
          <x14:cfRule type="dataBar" id="{12424D04-33CB-48D2-9012-3C93657256A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B252 B266 B255:B256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Andreina Guadalupe Ramirez</dc:creator>
  <cp:lastModifiedBy>Andreina Guadalupe Ramirez</cp:lastModifiedBy>
  <cp:lastPrinted>2025-02-21T20:07:18Z</cp:lastPrinted>
  <dcterms:created xsi:type="dcterms:W3CDTF">2025-02-07T16:10:22Z</dcterms:created>
  <dcterms:modified xsi:type="dcterms:W3CDTF">2026-04-16T13:07:25Z</dcterms:modified>
</cp:coreProperties>
</file>