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\Desktop\mayo 2025\"/>
    </mc:Choice>
  </mc:AlternateContent>
  <bookViews>
    <workbookView xWindow="-120" yWindow="-120" windowWidth="29040" windowHeight="15720" tabRatio="603"/>
  </bookViews>
  <sheets>
    <sheet name="Inter" sheetId="14" r:id="rId1"/>
  </sheets>
  <definedNames>
    <definedName name="_xlnm.Print_Titles" localSheetId="0">Inter!$1:$7</definedName>
  </definedNames>
  <calcPr calcId="152511"/>
</workbook>
</file>

<file path=xl/calcChain.xml><?xml version="1.0" encoding="utf-8"?>
<calcChain xmlns="http://schemas.openxmlformats.org/spreadsheetml/2006/main">
  <c r="M14" i="14" l="1"/>
  <c r="M13" i="14"/>
  <c r="M12" i="14"/>
  <c r="M10" i="14"/>
  <c r="M9" i="14"/>
  <c r="M8" i="14"/>
  <c r="M11" i="14"/>
  <c r="H15" i="14" l="1"/>
  <c r="H17" i="14" s="1"/>
  <c r="M15" i="14"/>
  <c r="M17" i="14" s="1"/>
  <c r="L15" i="14"/>
  <c r="L17" i="14" s="1"/>
  <c r="K15" i="14"/>
  <c r="K17" i="14" s="1"/>
  <c r="J15" i="14"/>
  <c r="J17" i="14" s="1"/>
  <c r="I15" i="14"/>
  <c r="I17" i="14" s="1"/>
</calcChain>
</file>

<file path=xl/sharedStrings.xml><?xml version="1.0" encoding="utf-8"?>
<sst xmlns="http://schemas.openxmlformats.org/spreadsheetml/2006/main" count="58" uniqueCount="36">
  <si>
    <t>SEDE CENTRAL</t>
  </si>
  <si>
    <t xml:space="preserve">ENC. DIVISION DE ORIENTACION  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</si>
  <si>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</si>
  <si>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</si>
  <si>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</si>
  <si>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</si>
  <si>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</si>
  <si>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</si>
  <si>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</si>
  <si>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</si>
  <si>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</si>
  <si>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</si>
  <si>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</si>
  <si>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</si>
  <si>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</si>
  <si>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</si>
  <si>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</si>
  <si>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</si>
  <si>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</si>
  <si>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</si>
  <si>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</si>
  <si>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</si>
  <si>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 xml:space="preserve">DIVISION DE ORIENTACION-DIDA            </t>
  </si>
  <si>
    <t>OTROS DESCUENTOS</t>
  </si>
  <si>
    <t>ZULLY ARELIS ARIAS MARCALLE</t>
  </si>
  <si>
    <t>ISIDRO ISAAC CONCEPCION UREÑA</t>
  </si>
  <si>
    <t>PEDRO REYES ECHAVARRIA</t>
  </si>
  <si>
    <t>SURELYS SUAREZ SUAREZ</t>
  </si>
  <si>
    <t>TOTAL GENERAL</t>
  </si>
  <si>
    <t>FLORIBEL TORRES DE JESUS</t>
  </si>
  <si>
    <t>STARLYN LEONEL GUZMAN CASILLA</t>
  </si>
  <si>
    <t>YRMA JOSEFINA BEST RODRIGUEZ</t>
  </si>
  <si>
    <t>ENC. SECCION ASISTENCIA TELEFONICA</t>
  </si>
  <si>
    <t>ENC. SECCION ASISTENCIA PERSONALIZADA</t>
  </si>
  <si>
    <t>TECNICO DE ASESORIA Y DEFENSORIA</t>
  </si>
  <si>
    <t>Nómina de Interinatos -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</si>
</sst>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164" fontId="0" fillId="0" borderId="0" xfId="1" applyFont="1"/>
    <xf numFmtId="0" fontId="1" fillId="0" borderId="1" xfId="0" applyFont="1" applyBorder="1" applyAlignment="1">
      <alignment horizontal="center" vertical="center" wrapText="1"/>
    </xf>
    <xf numFmtId="164" fontId="0" fillId="0" borderId="7" xfId="1" applyFont="1" applyBorder="1"/>
    <xf numFmtId="0" fontId="0" fillId="0" borderId="8" xfId="0" applyBorder="1"/>
    <xf numFmtId="164" fontId="0" fillId="0" borderId="6" xfId="1" applyFont="1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B10" sqref="B10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3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7"/>
    </row>
    <row r="2" spans="1:13" x14ac:dyDescent="0.25">
      <c r="A2" s="6"/>
      <c r="M2" s="5"/>
    </row>
    <row r="3" spans="1:13" x14ac:dyDescent="0.25">
      <c r="A3" s="6"/>
      <c r="M3" s="5"/>
    </row>
    <row r="4" spans="1:13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x14ac:dyDescent="0.25">
      <c r="A5" s="18" t="s">
        <v>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</row>
    <row r="6" spans="1:13" x14ac:dyDescent="0.25">
      <c r="A6" s="18" t="s">
        <v>35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</row>
    <row r="7" spans="1:13" ht="30" customHeight="1" x14ac:dyDescent="0.25">
      <c r="A7" s="4" t="s">
        <v>9</v>
      </c>
      <c r="B7" s="4" t="s">
        <v>7</v>
      </c>
      <c r="C7" s="4" t="s">
        <v>6</v>
      </c>
      <c r="D7" s="4" t="s">
        <v>13</v>
      </c>
      <c r="E7" s="4" t="s">
        <v>5</v>
      </c>
      <c r="F7" s="4" t="s">
        <v>10</v>
      </c>
      <c r="G7" s="4" t="s">
        <v>14</v>
      </c>
      <c r="H7" s="4" t="s">
        <v>15</v>
      </c>
      <c r="I7" s="4" t="s">
        <v>16</v>
      </c>
      <c r="J7" s="4" t="s">
        <v>17</v>
      </c>
      <c r="K7" s="4" t="s">
        <v>18</v>
      </c>
      <c r="L7" s="4" t="s">
        <v>23</v>
      </c>
      <c r="M7" s="4" t="s">
        <v>19</v>
      </c>
    </row>
    <row r="8" spans="1:13" x14ac:dyDescent="0.25">
      <c r="A8" s="2">
        <v>1</v>
      </c>
      <c r="B8" s="2" t="s">
        <v>25</v>
      </c>
      <c r="C8" s="10" t="s">
        <v>3</v>
      </c>
      <c r="D8" s="10" t="s">
        <v>21</v>
      </c>
      <c r="E8" s="10" t="s">
        <v>0</v>
      </c>
      <c r="F8" s="10" t="s">
        <v>12</v>
      </c>
      <c r="G8" s="2" t="s">
        <v>2</v>
      </c>
      <c r="H8" s="12">
        <v>30000</v>
      </c>
      <c r="I8" s="12">
        <v>912</v>
      </c>
      <c r="J8" s="12">
        <v>861</v>
      </c>
      <c r="K8" s="12">
        <v>3143.5868749999991</v>
      </c>
      <c r="L8" s="12">
        <v>0</v>
      </c>
      <c r="M8" s="13">
        <f t="shared" ref="M8:M10" si="0">H8-I8-J8-K8-L8</f>
        <v>25083.413124999999</v>
      </c>
    </row>
    <row r="9" spans="1:13" x14ac:dyDescent="0.25">
      <c r="A9" s="2">
        <v>2</v>
      </c>
      <c r="B9" s="2" t="s">
        <v>26</v>
      </c>
      <c r="C9" s="10" t="s">
        <v>3</v>
      </c>
      <c r="D9" s="10" t="s">
        <v>21</v>
      </c>
      <c r="E9" s="10" t="s">
        <v>0</v>
      </c>
      <c r="F9" s="10" t="s">
        <v>12</v>
      </c>
      <c r="G9" s="2" t="s">
        <v>2</v>
      </c>
      <c r="H9" s="12">
        <v>40000</v>
      </c>
      <c r="I9" s="12">
        <v>1216</v>
      </c>
      <c r="J9" s="12">
        <v>1148</v>
      </c>
      <c r="K9" s="12">
        <v>5025.3868749999992</v>
      </c>
      <c r="L9" s="12">
        <v>0</v>
      </c>
      <c r="M9" s="13">
        <f t="shared" si="0"/>
        <v>32610.613125</v>
      </c>
    </row>
    <row r="10" spans="1:13" x14ac:dyDescent="0.25">
      <c r="A10" s="2">
        <v>3</v>
      </c>
      <c r="B10" s="2" t="s">
        <v>27</v>
      </c>
      <c r="C10" s="10" t="s">
        <v>4</v>
      </c>
      <c r="D10" s="10" t="s">
        <v>20</v>
      </c>
      <c r="E10" s="10" t="s">
        <v>0</v>
      </c>
      <c r="F10" s="10" t="s">
        <v>11</v>
      </c>
      <c r="G10" s="2" t="s">
        <v>2</v>
      </c>
      <c r="H10" s="12">
        <v>61000</v>
      </c>
      <c r="I10" s="12">
        <v>1854.4</v>
      </c>
      <c r="J10" s="12">
        <v>1750.7</v>
      </c>
      <c r="K10" s="12">
        <v>12085.032791666663</v>
      </c>
      <c r="L10" s="12">
        <v>0</v>
      </c>
      <c r="M10" s="13">
        <f t="shared" si="0"/>
        <v>45309.867208333337</v>
      </c>
    </row>
    <row r="11" spans="1:13" x14ac:dyDescent="0.25">
      <c r="A11" s="2">
        <v>4</v>
      </c>
      <c r="B11" s="2" t="s">
        <v>29</v>
      </c>
      <c r="C11" s="10" t="s">
        <v>34</v>
      </c>
      <c r="D11" s="10" t="s">
        <v>21</v>
      </c>
      <c r="E11" s="10" t="s">
        <v>0</v>
      </c>
      <c r="F11" s="10" t="s">
        <v>11</v>
      </c>
      <c r="G11" s="2" t="s">
        <v>2</v>
      </c>
      <c r="H11" s="13">
        <v>7000</v>
      </c>
      <c r="I11" s="13">
        <v>212.8</v>
      </c>
      <c r="J11" s="13">
        <v>200.9</v>
      </c>
      <c r="K11" s="13">
        <v>0</v>
      </c>
      <c r="L11" s="12">
        <v>0</v>
      </c>
      <c r="M11" s="13">
        <f>H11-I11-J11-K11-L11</f>
        <v>6586.3</v>
      </c>
    </row>
    <row r="12" spans="1:13" x14ac:dyDescent="0.25">
      <c r="A12" s="2">
        <v>5</v>
      </c>
      <c r="B12" s="2" t="s">
        <v>30</v>
      </c>
      <c r="C12" s="10" t="s">
        <v>33</v>
      </c>
      <c r="D12" s="10" t="s">
        <v>21</v>
      </c>
      <c r="E12" s="10" t="s">
        <v>0</v>
      </c>
      <c r="F12" s="10" t="s">
        <v>12</v>
      </c>
      <c r="G12" s="2" t="s">
        <v>2</v>
      </c>
      <c r="H12" s="13">
        <v>30000</v>
      </c>
      <c r="I12" s="12">
        <v>912</v>
      </c>
      <c r="J12" s="12">
        <v>861</v>
      </c>
      <c r="K12" s="12">
        <v>3486.6788749999992</v>
      </c>
      <c r="L12" s="12">
        <v>0</v>
      </c>
      <c r="M12" s="13">
        <f t="shared" ref="M12:M14" si="1">H12-I12-J12-K12-L12</f>
        <v>24740.321125000002</v>
      </c>
    </row>
    <row r="13" spans="1:13" x14ac:dyDescent="0.25">
      <c r="A13" s="2">
        <v>6</v>
      </c>
      <c r="B13" s="2" t="s">
        <v>31</v>
      </c>
      <c r="C13" s="10" t="s">
        <v>32</v>
      </c>
      <c r="D13" s="10" t="s">
        <v>21</v>
      </c>
      <c r="E13" s="10" t="s">
        <v>0</v>
      </c>
      <c r="F13" s="10" t="s">
        <v>11</v>
      </c>
      <c r="G13" s="2" t="s">
        <v>2</v>
      </c>
      <c r="H13" s="13">
        <v>27000</v>
      </c>
      <c r="I13" s="13">
        <v>820.8</v>
      </c>
      <c r="J13" s="13">
        <v>774.9</v>
      </c>
      <c r="K13" s="12">
        <v>3486.6788749999992</v>
      </c>
      <c r="L13" s="12">
        <v>0</v>
      </c>
      <c r="M13" s="13">
        <f t="shared" si="1"/>
        <v>21917.621125000001</v>
      </c>
    </row>
    <row r="14" spans="1:13" x14ac:dyDescent="0.25">
      <c r="A14" s="2">
        <v>7</v>
      </c>
      <c r="B14" s="2" t="s">
        <v>24</v>
      </c>
      <c r="C14" s="10" t="s">
        <v>1</v>
      </c>
      <c r="D14" s="10" t="s">
        <v>22</v>
      </c>
      <c r="E14" s="10" t="s">
        <v>0</v>
      </c>
      <c r="F14" s="10" t="s">
        <v>11</v>
      </c>
      <c r="G14" s="2" t="s">
        <v>2</v>
      </c>
      <c r="H14" s="13">
        <v>70000</v>
      </c>
      <c r="I14" s="13">
        <v>2128</v>
      </c>
      <c r="J14" s="13">
        <v>2009</v>
      </c>
      <c r="K14" s="13">
        <v>15237.04779166666</v>
      </c>
      <c r="L14" s="13">
        <v>0</v>
      </c>
      <c r="M14" s="13">
        <f t="shared" si="1"/>
        <v>50625.952208333343</v>
      </c>
    </row>
    <row r="15" spans="1:13" x14ac:dyDescent="0.25">
      <c r="A15" s="9"/>
      <c r="B15" s="8"/>
      <c r="C15" s="8"/>
      <c r="D15" s="8"/>
      <c r="E15" s="8"/>
      <c r="F15" s="8"/>
      <c r="G15" s="8"/>
      <c r="H15" s="1">
        <f>SUM(H8:H14)</f>
        <v>265000</v>
      </c>
      <c r="I15" s="1">
        <f t="shared" ref="I15:M15" si="2">SUM(I8:I14)</f>
        <v>8056</v>
      </c>
      <c r="J15" s="1">
        <f t="shared" si="2"/>
        <v>7605.5</v>
      </c>
      <c r="K15" s="1">
        <f t="shared" si="2"/>
        <v>42464.412083333315</v>
      </c>
      <c r="L15" s="1">
        <f t="shared" si="2"/>
        <v>0</v>
      </c>
      <c r="M15" s="1">
        <f t="shared" si="2"/>
        <v>206874.0879166667</v>
      </c>
    </row>
    <row r="16" spans="1:13" x14ac:dyDescent="0.25">
      <c r="A16" s="6"/>
      <c r="H16" s="11"/>
      <c r="I16" s="11"/>
      <c r="J16" s="11"/>
      <c r="K16" s="11"/>
      <c r="L16" s="11"/>
      <c r="M16" s="16"/>
    </row>
    <row r="17" spans="1:13" x14ac:dyDescent="0.25">
      <c r="A17" s="14"/>
      <c r="B17" s="15"/>
      <c r="C17" s="15"/>
      <c r="D17" s="15"/>
      <c r="E17" s="15"/>
      <c r="F17" s="15"/>
      <c r="G17" s="17" t="s">
        <v>28</v>
      </c>
      <c r="H17" s="1">
        <f>H15</f>
        <v>265000</v>
      </c>
      <c r="I17" s="1">
        <f t="shared" ref="I17:M17" si="3">I15</f>
        <v>8056</v>
      </c>
      <c r="J17" s="1">
        <f t="shared" si="3"/>
        <v>7605.5</v>
      </c>
      <c r="K17" s="1">
        <f t="shared" si="3"/>
        <v>42464.412083333315</v>
      </c>
      <c r="L17" s="1">
        <f t="shared" si="3"/>
        <v>0</v>
      </c>
      <c r="M17" s="1">
        <f t="shared" si="3"/>
        <v>206874.0879166667</v>
      </c>
    </row>
  </sheetData>
  <sortState ref="B8:M14">
    <sortCondition ref="E8:E14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BC</cp:lastModifiedBy>
  <cp:lastPrinted>2025-04-21T15:52:34Z</cp:lastPrinted>
  <dcterms:created xsi:type="dcterms:W3CDTF">2011-03-25T19:47:41Z</dcterms:created>
  <dcterms:modified xsi:type="dcterms:W3CDTF">2025-06-20T03:43:44Z</dcterms:modified>
</cp:coreProperties>
</file>