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nomina julio 2025\"/>
    </mc:Choice>
  </mc:AlternateContent>
  <xr:revisionPtr revIDLastSave="0" documentId="13_ncr:1_{F051C84B-3AC0-41ED-9716-A2F9EA8E794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2" i="14" l="1"/>
  <c r="M14" i="14" l="1"/>
  <c r="M13" i="14"/>
  <c r="M10" i="14"/>
  <c r="M9" i="14"/>
  <c r="M8" i="14"/>
  <c r="M11" i="14"/>
  <c r="H16" i="14" l="1"/>
  <c r="H18" i="14" s="1"/>
  <c r="M16" i="14"/>
  <c r="M18" i="14" s="1"/>
  <c r="L16" i="14"/>
  <c r="L18" i="14" s="1"/>
  <c r="K16" i="14"/>
  <c r="K18" i="14" s="1"/>
  <c r="J16" i="14"/>
  <c r="J18" i="14" s="1"/>
  <c r="I16" i="14"/>
  <c r="I18" i="14" s="1"/>
</calcChain>
</file>

<file path=xl/sharedStrings.xml><?xml version="1.0" encoding="utf-8"?>
<sst xmlns="http://schemas.openxmlformats.org/spreadsheetml/2006/main" count="58" uniqueCount="36">
  <si>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</si>
  <si>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</si>
  <si>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</si>
  <si>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</si>
  <si>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</si>
  <si>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</si>
  <si>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</si>
  <si>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</si>
  <si>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</si>
  <si>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</si>
  <si>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</si>
  <si>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</si>
  <si>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</si>
  <si>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</si>
  <si>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</si>
  <si>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</si>
  <si>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</si>
  <si>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</si>
  <si>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</si>
  <si>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</si>
  <si>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</si>
  <si>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</si>
  <si>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ISIDRO ISAAC CONCEPCION UREÑA</t>
  </si>
  <si>
    <t>PEDRO REYES ECHAVARRIA</t>
  </si>
  <si>
    <t>SURELYS SUAREZ SUAREZ</t>
  </si>
  <si>
    <t>TOTAL GENERAL</t>
  </si>
  <si>
    <t>FLORIBEL TORRES DE JESUS</t>
  </si>
  <si>
    <t>STARLYN LEONEL GUZMAN CASILLA</t>
  </si>
  <si>
    <t>YRMA JOSEFINA BEST RODRIGUEZ</t>
  </si>
  <si>
    <t>ENC. SECCION ASISTENCIA TELEFONICA</t>
  </si>
  <si>
    <t>ENC. SECCION ASISTENCIA PERSONALIZADA</t>
  </si>
  <si>
    <t xml:space="preserve">AUX. ADMINISTRATIVO </t>
  </si>
  <si>
    <t>DEPARTAMENTO ADMINISTRATIVO</t>
  </si>
  <si>
    <t>SHAHADY MASSIEL DE LA ROSA BRYAN</t>
  </si>
  <si>
    <t xml:space="preserve">DEFENSOR DE LOS AFILIADOS </t>
  </si>
  <si>
    <t>Nómina de Interinatos -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</si>
</sst>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A8" sqref="A8:A14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2</v>
      </c>
      <c r="D8" s="16" t="s">
        <v>20</v>
      </c>
      <c r="E8" s="16" t="s">
        <v>0</v>
      </c>
      <c r="F8" s="16" t="s">
        <v>11</v>
      </c>
      <c r="G8" s="15" t="s">
        <v>1</v>
      </c>
      <c r="H8" s="17">
        <v>30000</v>
      </c>
      <c r="I8" s="17">
        <v>912</v>
      </c>
      <c r="J8" s="17">
        <v>861</v>
      </c>
      <c r="K8" s="17">
        <v>3143.5868749999991</v>
      </c>
      <c r="L8" s="17">
        <v>0</v>
      </c>
      <c r="M8" s="18">
        <f t="shared" ref="M8:M10" si="0">H8-I8-J8-K8-L8</f>
        <v>25083.413124999999</v>
      </c>
    </row>
    <row r="9" spans="1:13" s="14" customFormat="1" x14ac:dyDescent="0.25">
      <c r="A9" s="15">
        <v>2</v>
      </c>
      <c r="B9" s="15" t="s">
        <v>23</v>
      </c>
      <c r="C9" s="16" t="s">
        <v>2</v>
      </c>
      <c r="D9" s="16" t="s">
        <v>20</v>
      </c>
      <c r="E9" s="16" t="s">
        <v>0</v>
      </c>
      <c r="F9" s="16" t="s">
        <v>11</v>
      </c>
      <c r="G9" s="15" t="s">
        <v>1</v>
      </c>
      <c r="H9" s="17">
        <v>40000</v>
      </c>
      <c r="I9" s="17">
        <v>1216</v>
      </c>
      <c r="J9" s="17">
        <v>1148</v>
      </c>
      <c r="K9" s="17">
        <v>5025.3868749999992</v>
      </c>
      <c r="L9" s="17">
        <v>0</v>
      </c>
      <c r="M9" s="18">
        <f t="shared" si="0"/>
        <v>32610.613125</v>
      </c>
    </row>
    <row r="10" spans="1:13" s="14" customFormat="1" x14ac:dyDescent="0.25">
      <c r="A10" s="15">
        <v>3</v>
      </c>
      <c r="B10" s="15" t="s">
        <v>24</v>
      </c>
      <c r="C10" s="16" t="s">
        <v>3</v>
      </c>
      <c r="D10" s="16" t="s">
        <v>19</v>
      </c>
      <c r="E10" s="16" t="s">
        <v>0</v>
      </c>
      <c r="F10" s="16" t="s">
        <v>10</v>
      </c>
      <c r="G10" s="15" t="s">
        <v>1</v>
      </c>
      <c r="H10" s="17">
        <v>61000</v>
      </c>
      <c r="I10" s="17">
        <v>1854.4</v>
      </c>
      <c r="J10" s="17">
        <v>1750.7</v>
      </c>
      <c r="K10" s="17">
        <v>12085.032791666663</v>
      </c>
      <c r="L10" s="17">
        <v>0</v>
      </c>
      <c r="M10" s="18">
        <f t="shared" si="0"/>
        <v>45309.867208333337</v>
      </c>
    </row>
    <row r="11" spans="1:13" s="14" customFormat="1" x14ac:dyDescent="0.25">
      <c r="A11" s="15">
        <v>4</v>
      </c>
      <c r="B11" s="15" t="s">
        <v>26</v>
      </c>
      <c r="C11" s="16" t="s">
        <v>31</v>
      </c>
      <c r="D11" s="16" t="s">
        <v>32</v>
      </c>
      <c r="E11" s="16" t="s">
        <v>0</v>
      </c>
      <c r="F11" s="16" t="s">
        <v>10</v>
      </c>
      <c r="G11" s="15" t="s">
        <v>1</v>
      </c>
      <c r="H11" s="18">
        <v>7000</v>
      </c>
      <c r="I11" s="18">
        <v>212.8</v>
      </c>
      <c r="J11" s="18">
        <v>200.9</v>
      </c>
      <c r="K11" s="18">
        <v>0</v>
      </c>
      <c r="L11" s="17">
        <v>0</v>
      </c>
      <c r="M11" s="18">
        <f>H11-I11-J11-K11-L11</f>
        <v>6586.3</v>
      </c>
    </row>
    <row r="12" spans="1:13" s="14" customFormat="1" x14ac:dyDescent="0.25">
      <c r="A12" s="15">
        <v>5</v>
      </c>
      <c r="B12" s="15" t="s">
        <v>33</v>
      </c>
      <c r="C12" s="16" t="s">
        <v>34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35000</v>
      </c>
      <c r="I12" s="19">
        <v>1064</v>
      </c>
      <c r="J12" s="19">
        <v>1004.5</v>
      </c>
      <c r="K12" s="19">
        <v>0</v>
      </c>
      <c r="L12" s="19">
        <v>0</v>
      </c>
      <c r="M12" s="19">
        <f t="shared" ref="M12" si="1">H12-I12-J12-K12-L12</f>
        <v>32931.5</v>
      </c>
    </row>
    <row r="13" spans="1:13" s="14" customFormat="1" x14ac:dyDescent="0.25">
      <c r="A13" s="15">
        <v>6</v>
      </c>
      <c r="B13" s="15" t="s">
        <v>27</v>
      </c>
      <c r="C13" s="16" t="s">
        <v>30</v>
      </c>
      <c r="D13" s="16" t="s">
        <v>20</v>
      </c>
      <c r="E13" s="16" t="s">
        <v>0</v>
      </c>
      <c r="F13" s="16" t="s">
        <v>11</v>
      </c>
      <c r="G13" s="15" t="s">
        <v>1</v>
      </c>
      <c r="H13" s="18">
        <v>30000</v>
      </c>
      <c r="I13" s="17">
        <v>912</v>
      </c>
      <c r="J13" s="17">
        <v>861</v>
      </c>
      <c r="K13" s="17">
        <v>3486.6788749999992</v>
      </c>
      <c r="L13" s="17">
        <v>0</v>
      </c>
      <c r="M13" s="18">
        <f t="shared" ref="M13:M14" si="2">H13-I13-J13-K13-L13</f>
        <v>24740.321125000002</v>
      </c>
    </row>
    <row r="14" spans="1:13" s="14" customFormat="1" x14ac:dyDescent="0.25">
      <c r="A14" s="15">
        <v>7</v>
      </c>
      <c r="B14" s="15" t="s">
        <v>28</v>
      </c>
      <c r="C14" s="16" t="s">
        <v>29</v>
      </c>
      <c r="D14" s="16" t="s">
        <v>20</v>
      </c>
      <c r="E14" s="16" t="s">
        <v>0</v>
      </c>
      <c r="F14" s="16" t="s">
        <v>10</v>
      </c>
      <c r="G14" s="15" t="s">
        <v>1</v>
      </c>
      <c r="H14" s="18">
        <v>27000</v>
      </c>
      <c r="I14" s="18">
        <v>820.8</v>
      </c>
      <c r="J14" s="18">
        <v>774.9</v>
      </c>
      <c r="K14" s="17">
        <v>3486.6788749999992</v>
      </c>
      <c r="L14" s="17">
        <v>0</v>
      </c>
      <c r="M14" s="18">
        <f t="shared" si="2"/>
        <v>21917.621125000001</v>
      </c>
    </row>
    <row r="15" spans="1:13" s="14" customFormat="1" x14ac:dyDescent="0.25">
      <c r="A15" s="15"/>
      <c r="B15" s="15"/>
      <c r="C15" s="16"/>
      <c r="D15" s="16"/>
      <c r="E15" s="16"/>
      <c r="F15" s="16"/>
      <c r="G15" s="15"/>
      <c r="H15" s="18"/>
      <c r="I15" s="18"/>
      <c r="J15" s="18"/>
      <c r="K15" s="18"/>
      <c r="L15" s="18"/>
      <c r="M15" s="18"/>
    </row>
    <row r="16" spans="1:13" x14ac:dyDescent="0.25">
      <c r="A16" s="7"/>
      <c r="B16" s="6"/>
      <c r="C16" s="6"/>
      <c r="D16" s="6"/>
      <c r="E16" s="6"/>
      <c r="F16" s="6"/>
      <c r="G16" s="6"/>
      <c r="H16" s="1">
        <f t="shared" ref="H16:M16" si="3">SUM(H8:H15)</f>
        <v>230000</v>
      </c>
      <c r="I16" s="1">
        <f t="shared" si="3"/>
        <v>6992</v>
      </c>
      <c r="J16" s="1">
        <f t="shared" si="3"/>
        <v>6601</v>
      </c>
      <c r="K16" s="1">
        <f t="shared" si="3"/>
        <v>27227.364291666658</v>
      </c>
      <c r="L16" s="1">
        <f t="shared" si="3"/>
        <v>0</v>
      </c>
      <c r="M16" s="1">
        <f t="shared" si="3"/>
        <v>189179.63570833334</v>
      </c>
    </row>
    <row r="17" spans="1:13" x14ac:dyDescent="0.25">
      <c r="A17" s="4"/>
      <c r="H17" s="8"/>
      <c r="I17" s="8"/>
      <c r="J17" s="8"/>
      <c r="K17" s="8"/>
      <c r="L17" s="8"/>
      <c r="M17" s="11"/>
    </row>
    <row r="18" spans="1:13" x14ac:dyDescent="0.25">
      <c r="A18" s="9"/>
      <c r="B18" s="10"/>
      <c r="C18" s="10"/>
      <c r="D18" s="10"/>
      <c r="E18" s="10"/>
      <c r="F18" s="10"/>
      <c r="G18" s="12" t="s">
        <v>25</v>
      </c>
      <c r="H18" s="1">
        <f>H16</f>
        <v>230000</v>
      </c>
      <c r="I18" s="1">
        <f t="shared" ref="I18:M18" si="4">I16</f>
        <v>6992</v>
      </c>
      <c r="J18" s="1">
        <f t="shared" si="4"/>
        <v>6601</v>
      </c>
      <c r="K18" s="1">
        <f t="shared" si="4"/>
        <v>27227.364291666658</v>
      </c>
      <c r="L18" s="1">
        <f t="shared" si="4"/>
        <v>0</v>
      </c>
      <c r="M18" s="1">
        <f t="shared" si="4"/>
        <v>189179.63570833334</v>
      </c>
    </row>
  </sheetData>
  <sortState xmlns:xlrd2="http://schemas.microsoft.com/office/spreadsheetml/2017/richdata2" ref="B8:M15">
    <sortCondition ref="E8:E15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2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2025-04-21T15:52:34Z</cp:lastPrinted>
  <dcterms:created xsi:type="dcterms:W3CDTF">2011-03-25T19:47:41Z</dcterms:created>
  <dcterms:modified xsi:type="dcterms:W3CDTF">2025-08-05T16:10:00Z</dcterms:modified>
</cp:coreProperties>
</file>