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C\Desktop\mayo 2025\"/>
    </mc:Choice>
  </mc:AlternateContent>
  <bookViews>
    <workbookView xWindow="-120" yWindow="-120" windowWidth="29040" windowHeight="15720" tabRatio="603"/>
  </bookViews>
  <sheets>
    <sheet name="Event" sheetId="15" r:id="rId1"/>
  </sheets>
  <definedNames>
    <definedName name="_xlnm.Print_Titles" localSheetId="0">Event!$1:$7</definedName>
  </definedNames>
  <calcPr calcId="152511"/>
</workbook>
</file>

<file path=xl/calcChain.xml><?xml version="1.0" encoding="utf-8"?>
<calcChain xmlns="http://schemas.openxmlformats.org/spreadsheetml/2006/main">
  <c r="M48" i="15" l="1"/>
  <c r="L52" i="15" l="1"/>
  <c r="L54" i="15" s="1"/>
  <c r="K52" i="15"/>
  <c r="K54" i="15" s="1"/>
  <c r="J52" i="15"/>
  <c r="J54" i="15" s="1"/>
  <c r="I52" i="15"/>
  <c r="I54" i="15" s="1"/>
  <c r="H52" i="15"/>
  <c r="H54" i="15" s="1"/>
  <c r="M51" i="15"/>
  <c r="M50" i="15"/>
  <c r="M49" i="15"/>
  <c r="M47" i="15"/>
  <c r="M46" i="15"/>
  <c r="M45" i="15"/>
  <c r="M44" i="15"/>
  <c r="M43" i="15"/>
  <c r="M42" i="15"/>
  <c r="M41" i="15"/>
  <c r="M40" i="15"/>
  <c r="M39" i="15"/>
  <c r="M38" i="15"/>
  <c r="M37" i="15"/>
  <c r="M36" i="15"/>
  <c r="M35" i="15"/>
  <c r="M25" i="15"/>
  <c r="M34" i="15"/>
  <c r="M33" i="15"/>
  <c r="M32" i="15"/>
  <c r="M31" i="15"/>
  <c r="M30" i="15"/>
  <c r="M29" i="15"/>
  <c r="M28" i="15"/>
  <c r="M27" i="15"/>
  <c r="M26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52" i="15" l="1"/>
  <c r="M54" i="15" s="1"/>
</calcChain>
</file>

<file path=xl/sharedStrings.xml><?xml version="1.0" encoding="utf-8"?>
<sst xmlns="http://schemas.openxmlformats.org/spreadsheetml/2006/main" count="280" uniqueCount="73">
  <si>
    <t>SEDE CENTRAL</t>
  </si>
  <si>
    <t>DESIGNADO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</si>
  <si>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</si>
  <si>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</si>
  <si>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</si>
  <si>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</si>
  <si>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</si>
  <si>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</si>
  <si>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</si>
  <si>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</si>
  <si>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</si>
  <si>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</si>
  <si>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</si>
  <si>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</si>
  <si>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</si>
  <si>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</si>
  <si>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</si>
  <si>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ORIENTACION Y DEFENSORIA</t>
  </si>
  <si>
    <t>OTROS DESCUENTOS</t>
  </si>
  <si>
    <t xml:space="preserve">FACILITADOR                   </t>
  </si>
  <si>
    <t xml:space="preserve">ENCUESTADOR                   </t>
  </si>
  <si>
    <t xml:space="preserve">ENCUESTADORA                  </t>
  </si>
  <si>
    <t xml:space="preserve">JORNALERO(A)                  </t>
  </si>
  <si>
    <t>REINALDO ANDRES ALEJO FERMIN</t>
  </si>
  <si>
    <t>DIEGO RAFAEL ARIAS HERNANDEZ</t>
  </si>
  <si>
    <t>ISRAEL BAEZ HERRERA</t>
  </si>
  <si>
    <t>DOMINGO BALBUENA PUELLO</t>
  </si>
  <si>
    <t>SANDRA ELIZABETH CAAMAÑO QUEZADA</t>
  </si>
  <si>
    <t>FRANCISCO DIAZ BELLO</t>
  </si>
  <si>
    <t>FRANKLIN FERREIRA ALMONTE</t>
  </si>
  <si>
    <t>EDRY ALBERTO GARCIA PLACENCIA</t>
  </si>
  <si>
    <t>HEYDI GARCIA SANCHEZ</t>
  </si>
  <si>
    <t>LUIS GERARDO HERNANDEZ MARGARIN</t>
  </si>
  <si>
    <t>ALEXIA ZAHIRA HEYER CASTRO</t>
  </si>
  <si>
    <t xml:space="preserve">SEVERO LAGARES </t>
  </si>
  <si>
    <t>JOSE MIGUEL LEDESMA GARCIA</t>
  </si>
  <si>
    <t>ISRAEL ELIAS MAÑON RODRIGUEZ</t>
  </si>
  <si>
    <t>RAFAEL MATOS MATOS</t>
  </si>
  <si>
    <t>EDWARD HERMINIO MENDOZA ALVAREZ</t>
  </si>
  <si>
    <t>JULIO ERNESTO MERAN PEREZ</t>
  </si>
  <si>
    <t>MERVIN MONTERO PEREZ</t>
  </si>
  <si>
    <t>SANDRO GABRIEL MOREL ROSARIO</t>
  </si>
  <si>
    <t>ALEJANDRINA MOTA JIMENEZ</t>
  </si>
  <si>
    <t>MARIBEL OLEAGA RODRIGUEZ</t>
  </si>
  <si>
    <t>MARIA ESMERALDA PATNELLA MELLA</t>
  </si>
  <si>
    <t>RAFAEL ANTONIO POLANCO VALOY</t>
  </si>
  <si>
    <t>CINTHIA CRISTAL RAMIREZ MARTINEZ</t>
  </si>
  <si>
    <t>OSCAR REYES JIMENEZ</t>
  </si>
  <si>
    <t>JOHAN SANTIAGO RODRIGUEZ</t>
  </si>
  <si>
    <t>JOSE ANTONIO RODRIGUEZ JIMENEZ</t>
  </si>
  <si>
    <t>YESSENIA MARGARITA RODRIGUEZ MELO</t>
  </si>
  <si>
    <t>DANIEL VENTURA</t>
  </si>
  <si>
    <t>LUIS ALBERTO GARCIA GONZALEZ</t>
  </si>
  <si>
    <t>MIGUEL NICOLAS GABRIEL EUSTAQUIO</t>
  </si>
  <si>
    <t>MAXIMO DE LEON PEREZ</t>
  </si>
  <si>
    <t>MARIA ALEJANDRA DE JESUS ALCANTARA</t>
  </si>
  <si>
    <t>ALICIA CRUZ MERCEDES</t>
  </si>
  <si>
    <t>SAMUEL CUEVAS FLORENTINO</t>
  </si>
  <si>
    <t>JHOAN MANUEL ALCANTARA FELIZ</t>
  </si>
  <si>
    <t>YENRY DEL ROSARIO MERCEDES</t>
  </si>
  <si>
    <t>CESAR RONALD JIMENEZ VALERA</t>
  </si>
  <si>
    <t>FACILITADOR</t>
  </si>
  <si>
    <t>ALTAGRACIA SOBEIDA ARIAS CALDERON</t>
  </si>
  <si>
    <t>JUAN POLANCO MERCEDES</t>
  </si>
  <si>
    <t>SANTIAGO LEONIDAS POLANCO MERCEDES</t>
  </si>
  <si>
    <t>FALICITADORA</t>
  </si>
  <si>
    <t>FALICITADOR</t>
  </si>
  <si>
    <t>ROSA IRIS HERNANDES</t>
  </si>
  <si>
    <t>TOTAL GENERAL</t>
  </si>
  <si>
    <t>ANGEL RAFAEL GUTIERREZ MENDEZ</t>
  </si>
  <si>
    <t>Nómina de Empleados Eventuales - Mayo 2025</t>
  </si>
  <si>
    <t>ARICIA ESTHER SORIANO MATEO</t>
  </si>
  <si>
    <t>INVESTIGADOR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</si>
</sst>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164" fontId="0" fillId="0" borderId="0" xfId="1" applyFont="1"/>
    <xf numFmtId="0" fontId="1" fillId="0" borderId="1" xfId="0" applyFont="1" applyBorder="1" applyAlignment="1">
      <alignment horizontal="center" vertical="center" wrapText="1"/>
    </xf>
    <xf numFmtId="164" fontId="0" fillId="0" borderId="7" xfId="1" applyFont="1" applyBorder="1"/>
    <xf numFmtId="0" fontId="0" fillId="0" borderId="8" xfId="0" applyBorder="1"/>
    <xf numFmtId="164" fontId="0" fillId="0" borderId="6" xfId="1" applyFont="1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/>
    <xf numFmtId="0" fontId="4" fillId="0" borderId="4" xfId="0" applyFont="1" applyBorder="1"/>
    <xf numFmtId="4" fontId="5" fillId="0" borderId="2" xfId="0" applyNumberFormat="1" applyFont="1" applyBorder="1"/>
    <xf numFmtId="0" fontId="4" fillId="0" borderId="0" xfId="0" applyFont="1" applyBorder="1"/>
    <xf numFmtId="4" fontId="4" fillId="0" borderId="11" xfId="0" applyNumberFormat="1" applyFont="1" applyBorder="1"/>
    <xf numFmtId="4" fontId="4" fillId="0" borderId="12" xfId="0" applyNumberFormat="1" applyFont="1" applyBorder="1"/>
    <xf numFmtId="0" fontId="4" fillId="0" borderId="10" xfId="0" applyFont="1" applyBorder="1"/>
    <xf numFmtId="0" fontId="5" fillId="0" borderId="10" xfId="0" applyFont="1" applyBorder="1" applyAlignment="1">
      <alignment horizontal="right"/>
    </xf>
    <xf numFmtId="4" fontId="5" fillId="0" borderId="3" xfId="0" applyNumberFormat="1" applyFont="1" applyBorder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2666999</xdr:colOff>
      <xdr:row>0</xdr:row>
      <xdr:rowOff>101600</xdr:rowOff>
    </xdr:from>
    <xdr:to>
      <xdr:col>5</xdr:col>
      <xdr:colOff>77355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C820A90-05A2-690E-4E8D-BD8B0E912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331199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abSelected="1" zoomScale="75" zoomScaleNormal="75" workbookViewId="0">
      <pane xSplit="2" ySplit="7" topLeftCell="E35" activePane="bottomRight" state="frozen"/>
      <selection pane="topRight" activeCell="D1" sqref="D1"/>
      <selection pane="bottomLeft" activeCell="A8" sqref="A8"/>
      <selection pane="bottomRight" activeCell="A5" sqref="A5:M5"/>
    </sheetView>
  </sheetViews>
  <sheetFormatPr baseColWidth="10" defaultRowHeight="15" x14ac:dyDescent="0.25"/>
  <cols>
    <col min="1" max="1" width="5.5703125" customWidth="1"/>
    <col min="2" max="2" width="46.28515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4.14062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4" max="14" width="22" customWidth="1"/>
    <col min="15" max="15" width="49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"/>
    </row>
    <row r="2" spans="1:13" x14ac:dyDescent="0.25">
      <c r="A2" s="5"/>
      <c r="M2" s="4"/>
    </row>
    <row r="3" spans="1:13" x14ac:dyDescent="0.25">
      <c r="A3" s="5"/>
      <c r="M3" s="4"/>
    </row>
    <row r="4" spans="1:13" x14ac:dyDescent="0.2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</row>
    <row r="5" spans="1:13" x14ac:dyDescent="0.25">
      <c r="A5" s="10" t="s">
        <v>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</row>
    <row r="6" spans="1:13" x14ac:dyDescent="0.25">
      <c r="A6" s="10" t="s">
        <v>70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</row>
    <row r="7" spans="1:13" ht="30" customHeight="1" x14ac:dyDescent="0.25">
      <c r="A7" s="3" t="s">
        <v>6</v>
      </c>
      <c r="B7" s="3" t="s">
        <v>4</v>
      </c>
      <c r="C7" s="3" t="s">
        <v>3</v>
      </c>
      <c r="D7" s="3" t="s">
        <v>10</v>
      </c>
      <c r="E7" s="3" t="s">
        <v>2</v>
      </c>
      <c r="F7" s="3" t="s">
        <v>7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18</v>
      </c>
      <c r="M7" s="3" t="s">
        <v>16</v>
      </c>
    </row>
    <row r="8" spans="1:13" x14ac:dyDescent="0.25">
      <c r="A8" s="1">
        <v>1</v>
      </c>
      <c r="B8" s="13" t="s">
        <v>33</v>
      </c>
      <c r="C8" s="13" t="s">
        <v>20</v>
      </c>
      <c r="D8" s="13" t="s">
        <v>17</v>
      </c>
      <c r="E8" s="13" t="s">
        <v>0</v>
      </c>
      <c r="F8" s="13" t="s">
        <v>8</v>
      </c>
      <c r="G8" s="13" t="s">
        <v>1</v>
      </c>
      <c r="H8" s="14">
        <v>30000</v>
      </c>
      <c r="I8" s="14">
        <v>912</v>
      </c>
      <c r="J8" s="14">
        <v>861</v>
      </c>
      <c r="K8" s="14">
        <v>0</v>
      </c>
      <c r="L8" s="14">
        <v>0</v>
      </c>
      <c r="M8" s="14">
        <f>H8-I8-J8-K8-L8</f>
        <v>28227</v>
      </c>
    </row>
    <row r="9" spans="1:13" x14ac:dyDescent="0.25">
      <c r="A9" s="1">
        <v>2</v>
      </c>
      <c r="B9" s="13" t="s">
        <v>28</v>
      </c>
      <c r="C9" s="13" t="s">
        <v>20</v>
      </c>
      <c r="D9" s="13" t="s">
        <v>17</v>
      </c>
      <c r="E9" s="13" t="s">
        <v>0</v>
      </c>
      <c r="F9" s="13" t="s">
        <v>9</v>
      </c>
      <c r="G9" s="13" t="s">
        <v>1</v>
      </c>
      <c r="H9" s="14">
        <v>30000</v>
      </c>
      <c r="I9" s="14">
        <v>912</v>
      </c>
      <c r="J9" s="14">
        <v>861</v>
      </c>
      <c r="K9" s="14">
        <v>0</v>
      </c>
      <c r="L9" s="14">
        <v>0</v>
      </c>
      <c r="M9" s="14">
        <f>H9-I9-J9-K9-L9</f>
        <v>28227</v>
      </c>
    </row>
    <row r="10" spans="1:13" x14ac:dyDescent="0.25">
      <c r="A10" s="1">
        <v>3</v>
      </c>
      <c r="B10" s="13" t="s">
        <v>29</v>
      </c>
      <c r="C10" s="13" t="s">
        <v>20</v>
      </c>
      <c r="D10" s="13" t="s">
        <v>17</v>
      </c>
      <c r="E10" s="13" t="s">
        <v>0</v>
      </c>
      <c r="F10" s="13" t="s">
        <v>9</v>
      </c>
      <c r="G10" s="13" t="s">
        <v>1</v>
      </c>
      <c r="H10" s="14">
        <v>30000</v>
      </c>
      <c r="I10" s="14">
        <v>912</v>
      </c>
      <c r="J10" s="14">
        <v>861</v>
      </c>
      <c r="K10" s="14">
        <v>0</v>
      </c>
      <c r="L10" s="14">
        <v>0</v>
      </c>
      <c r="M10" s="14">
        <f>H10-I10-J10-K10-L10</f>
        <v>28227</v>
      </c>
    </row>
    <row r="11" spans="1:13" x14ac:dyDescent="0.25">
      <c r="A11" s="1">
        <v>4</v>
      </c>
      <c r="B11" s="13" t="s">
        <v>25</v>
      </c>
      <c r="C11" s="13" t="s">
        <v>20</v>
      </c>
      <c r="D11" s="13" t="s">
        <v>17</v>
      </c>
      <c r="E11" s="13" t="s">
        <v>0</v>
      </c>
      <c r="F11" s="13" t="s">
        <v>9</v>
      </c>
      <c r="G11" s="13" t="s">
        <v>1</v>
      </c>
      <c r="H11" s="14">
        <v>50000</v>
      </c>
      <c r="I11" s="14">
        <v>1520</v>
      </c>
      <c r="J11" s="14">
        <v>1435</v>
      </c>
      <c r="K11" s="14">
        <v>1853.9998750000002</v>
      </c>
      <c r="L11" s="14">
        <v>0</v>
      </c>
      <c r="M11" s="14">
        <f>H11-I11-J11-K11-L11</f>
        <v>45191.000124999999</v>
      </c>
    </row>
    <row r="12" spans="1:13" x14ac:dyDescent="0.25">
      <c r="A12" s="1">
        <v>5</v>
      </c>
      <c r="B12" s="13" t="s">
        <v>36</v>
      </c>
      <c r="C12" s="13" t="s">
        <v>20</v>
      </c>
      <c r="D12" s="13" t="s">
        <v>17</v>
      </c>
      <c r="E12" s="13" t="s">
        <v>0</v>
      </c>
      <c r="F12" s="13" t="s">
        <v>9</v>
      </c>
      <c r="G12" s="13" t="s">
        <v>1</v>
      </c>
      <c r="H12" s="14">
        <v>30000</v>
      </c>
      <c r="I12" s="14">
        <v>912</v>
      </c>
      <c r="J12" s="14">
        <v>861</v>
      </c>
      <c r="K12" s="14">
        <v>0</v>
      </c>
      <c r="L12" s="14">
        <v>0</v>
      </c>
      <c r="M12" s="14">
        <f>H12-I12-J12-K12-L12</f>
        <v>28227</v>
      </c>
    </row>
    <row r="13" spans="1:13" x14ac:dyDescent="0.25">
      <c r="A13" s="1">
        <v>6</v>
      </c>
      <c r="B13" s="13" t="s">
        <v>35</v>
      </c>
      <c r="C13" s="13" t="s">
        <v>20</v>
      </c>
      <c r="D13" s="13" t="s">
        <v>17</v>
      </c>
      <c r="E13" s="13" t="s">
        <v>0</v>
      </c>
      <c r="F13" s="13" t="s">
        <v>9</v>
      </c>
      <c r="G13" s="13" t="s">
        <v>1</v>
      </c>
      <c r="H13" s="14">
        <v>60000</v>
      </c>
      <c r="I13" s="14">
        <v>1824</v>
      </c>
      <c r="J13" s="14">
        <v>1722</v>
      </c>
      <c r="K13" s="14">
        <v>3486.6788749999992</v>
      </c>
      <c r="L13" s="14">
        <v>0</v>
      </c>
      <c r="M13" s="14">
        <f>H13-I13-J13-K13-L13</f>
        <v>52967.321125000002</v>
      </c>
    </row>
    <row r="14" spans="1:13" x14ac:dyDescent="0.25">
      <c r="A14" s="1">
        <v>7</v>
      </c>
      <c r="B14" s="13" t="s">
        <v>39</v>
      </c>
      <c r="C14" s="13" t="s">
        <v>20</v>
      </c>
      <c r="D14" s="13" t="s">
        <v>17</v>
      </c>
      <c r="E14" s="13" t="s">
        <v>0</v>
      </c>
      <c r="F14" s="13" t="s">
        <v>9</v>
      </c>
      <c r="G14" s="13" t="s">
        <v>1</v>
      </c>
      <c r="H14" s="14">
        <v>30000</v>
      </c>
      <c r="I14" s="14">
        <v>912</v>
      </c>
      <c r="J14" s="14">
        <v>861</v>
      </c>
      <c r="K14" s="14">
        <v>0</v>
      </c>
      <c r="L14" s="14">
        <v>0</v>
      </c>
      <c r="M14" s="14">
        <f>H14-I14-J14-K14-L14</f>
        <v>28227</v>
      </c>
    </row>
    <row r="15" spans="1:13" x14ac:dyDescent="0.25">
      <c r="A15" s="1">
        <v>8</v>
      </c>
      <c r="B15" s="13" t="s">
        <v>32</v>
      </c>
      <c r="C15" s="13" t="s">
        <v>20</v>
      </c>
      <c r="D15" s="13" t="s">
        <v>17</v>
      </c>
      <c r="E15" s="13" t="s">
        <v>0</v>
      </c>
      <c r="F15" s="13" t="s">
        <v>9</v>
      </c>
      <c r="G15" s="13" t="s">
        <v>1</v>
      </c>
      <c r="H15" s="14">
        <v>35000</v>
      </c>
      <c r="I15" s="14">
        <v>1064</v>
      </c>
      <c r="J15" s="14">
        <v>1004.5</v>
      </c>
      <c r="K15" s="14">
        <v>0</v>
      </c>
      <c r="L15" s="14">
        <v>0</v>
      </c>
      <c r="M15" s="14">
        <f>H15-I15-J15-K15-L15</f>
        <v>32931.5</v>
      </c>
    </row>
    <row r="16" spans="1:13" x14ac:dyDescent="0.25">
      <c r="A16" s="1">
        <v>9</v>
      </c>
      <c r="B16" s="13" t="s">
        <v>55</v>
      </c>
      <c r="C16" s="13" t="s">
        <v>20</v>
      </c>
      <c r="D16" s="13" t="s">
        <v>17</v>
      </c>
      <c r="E16" s="13" t="s">
        <v>0</v>
      </c>
      <c r="F16" s="13" t="s">
        <v>8</v>
      </c>
      <c r="G16" s="13" t="s">
        <v>1</v>
      </c>
      <c r="H16" s="14">
        <v>30000</v>
      </c>
      <c r="I16" s="14">
        <v>912</v>
      </c>
      <c r="J16" s="14">
        <v>861</v>
      </c>
      <c r="K16" s="14">
        <v>0</v>
      </c>
      <c r="L16" s="14">
        <v>0</v>
      </c>
      <c r="M16" s="14">
        <f>H16-I16-J16-K16-L16</f>
        <v>28227</v>
      </c>
    </row>
    <row r="17" spans="1:13" x14ac:dyDescent="0.25">
      <c r="A17" s="1">
        <v>10</v>
      </c>
      <c r="B17" s="13" t="s">
        <v>54</v>
      </c>
      <c r="C17" s="13" t="s">
        <v>20</v>
      </c>
      <c r="D17" s="13" t="s">
        <v>17</v>
      </c>
      <c r="E17" s="13" t="s">
        <v>0</v>
      </c>
      <c r="F17" s="13" t="s">
        <v>9</v>
      </c>
      <c r="G17" s="13" t="s">
        <v>1</v>
      </c>
      <c r="H17" s="14">
        <v>30000</v>
      </c>
      <c r="I17" s="14">
        <v>912</v>
      </c>
      <c r="J17" s="14">
        <v>861</v>
      </c>
      <c r="K17" s="14">
        <v>0</v>
      </c>
      <c r="L17" s="14">
        <v>0</v>
      </c>
      <c r="M17" s="14">
        <f>H17-I17-J17-K17-L17</f>
        <v>28227</v>
      </c>
    </row>
    <row r="18" spans="1:13" x14ac:dyDescent="0.25">
      <c r="A18" s="1">
        <v>11</v>
      </c>
      <c r="B18" s="13" t="s">
        <v>45</v>
      </c>
      <c r="C18" s="13" t="s">
        <v>20</v>
      </c>
      <c r="D18" s="13" t="s">
        <v>17</v>
      </c>
      <c r="E18" s="13" t="s">
        <v>0</v>
      </c>
      <c r="F18" s="13" t="s">
        <v>9</v>
      </c>
      <c r="G18" s="13" t="s">
        <v>1</v>
      </c>
      <c r="H18" s="14">
        <v>35000</v>
      </c>
      <c r="I18" s="14">
        <v>1064</v>
      </c>
      <c r="J18" s="14">
        <v>1004.5</v>
      </c>
      <c r="K18" s="14">
        <v>0</v>
      </c>
      <c r="L18" s="14">
        <v>0</v>
      </c>
      <c r="M18" s="14">
        <f>H18-I18-J18-K18-L18</f>
        <v>32931.5</v>
      </c>
    </row>
    <row r="19" spans="1:13" x14ac:dyDescent="0.25">
      <c r="A19" s="1">
        <v>12</v>
      </c>
      <c r="B19" s="13" t="s">
        <v>23</v>
      </c>
      <c r="C19" s="13" t="s">
        <v>20</v>
      </c>
      <c r="D19" s="13" t="s">
        <v>17</v>
      </c>
      <c r="E19" s="13" t="s">
        <v>0</v>
      </c>
      <c r="F19" s="13" t="s">
        <v>9</v>
      </c>
      <c r="G19" s="13" t="s">
        <v>1</v>
      </c>
      <c r="H19" s="14">
        <v>35000</v>
      </c>
      <c r="I19" s="14">
        <v>1064</v>
      </c>
      <c r="J19" s="14">
        <v>1004.5</v>
      </c>
      <c r="K19" s="14">
        <v>0</v>
      </c>
      <c r="L19" s="14">
        <v>0</v>
      </c>
      <c r="M19" s="14">
        <f>H19-I19-J19-K19-L19</f>
        <v>32931.5</v>
      </c>
    </row>
    <row r="20" spans="1:13" x14ac:dyDescent="0.25">
      <c r="A20" s="1">
        <v>13</v>
      </c>
      <c r="B20" s="13" t="s">
        <v>57</v>
      </c>
      <c r="C20" s="13" t="s">
        <v>20</v>
      </c>
      <c r="D20" s="13" t="s">
        <v>17</v>
      </c>
      <c r="E20" s="13" t="s">
        <v>0</v>
      </c>
      <c r="F20" s="13" t="s">
        <v>9</v>
      </c>
      <c r="G20" s="13" t="s">
        <v>1</v>
      </c>
      <c r="H20" s="14">
        <v>30000</v>
      </c>
      <c r="I20" s="14">
        <v>912</v>
      </c>
      <c r="J20" s="14">
        <v>861</v>
      </c>
      <c r="K20" s="14">
        <v>0</v>
      </c>
      <c r="L20" s="14">
        <v>0</v>
      </c>
      <c r="M20" s="14">
        <f>H20-I20-J20-K20-L20</f>
        <v>28227</v>
      </c>
    </row>
    <row r="21" spans="1:13" x14ac:dyDescent="0.25">
      <c r="A21" s="1">
        <v>14</v>
      </c>
      <c r="B21" s="13" t="s">
        <v>34</v>
      </c>
      <c r="C21" s="13" t="s">
        <v>20</v>
      </c>
      <c r="D21" s="13" t="s">
        <v>17</v>
      </c>
      <c r="E21" s="13" t="s">
        <v>0</v>
      </c>
      <c r="F21" s="13" t="s">
        <v>9</v>
      </c>
      <c r="G21" s="13" t="s">
        <v>1</v>
      </c>
      <c r="H21" s="14">
        <v>30000</v>
      </c>
      <c r="I21" s="14">
        <v>912</v>
      </c>
      <c r="J21" s="14">
        <v>861</v>
      </c>
      <c r="K21" s="14">
        <v>0</v>
      </c>
      <c r="L21" s="14">
        <v>0</v>
      </c>
      <c r="M21" s="14">
        <f>H21-I21-J21-K21-L21</f>
        <v>28227</v>
      </c>
    </row>
    <row r="22" spans="1:13" x14ac:dyDescent="0.25">
      <c r="A22" s="1">
        <v>15</v>
      </c>
      <c r="B22" s="13" t="s">
        <v>46</v>
      </c>
      <c r="C22" s="13" t="s">
        <v>21</v>
      </c>
      <c r="D22" s="13" t="s">
        <v>17</v>
      </c>
      <c r="E22" s="13" t="s">
        <v>0</v>
      </c>
      <c r="F22" s="13" t="s">
        <v>8</v>
      </c>
      <c r="G22" s="13" t="s">
        <v>1</v>
      </c>
      <c r="H22" s="14">
        <v>60000</v>
      </c>
      <c r="I22" s="14">
        <v>1824</v>
      </c>
      <c r="J22" s="14">
        <v>1722</v>
      </c>
      <c r="K22" s="14">
        <v>3486.6788749999992</v>
      </c>
      <c r="L22" s="14">
        <v>0</v>
      </c>
      <c r="M22" s="14">
        <f>H22-I22-J22-K22-L22</f>
        <v>52967.321125000002</v>
      </c>
    </row>
    <row r="23" spans="1:13" x14ac:dyDescent="0.25">
      <c r="A23" s="1">
        <v>16</v>
      </c>
      <c r="B23" s="13" t="s">
        <v>44</v>
      </c>
      <c r="C23" s="13" t="s">
        <v>21</v>
      </c>
      <c r="D23" s="13" t="s">
        <v>17</v>
      </c>
      <c r="E23" s="13" t="s">
        <v>0</v>
      </c>
      <c r="F23" s="13" t="s">
        <v>8</v>
      </c>
      <c r="G23" s="13" t="s">
        <v>1</v>
      </c>
      <c r="H23" s="14">
        <v>30000</v>
      </c>
      <c r="I23" s="14">
        <v>912</v>
      </c>
      <c r="J23" s="14">
        <v>861</v>
      </c>
      <c r="K23" s="14">
        <v>0</v>
      </c>
      <c r="L23" s="14">
        <v>500</v>
      </c>
      <c r="M23" s="14">
        <f>H23-I23-J23-K23-L23</f>
        <v>27727</v>
      </c>
    </row>
    <row r="24" spans="1:13" x14ac:dyDescent="0.25">
      <c r="A24" s="1">
        <v>17</v>
      </c>
      <c r="B24" s="13" t="s">
        <v>67</v>
      </c>
      <c r="C24" s="13" t="s">
        <v>21</v>
      </c>
      <c r="D24" s="13" t="s">
        <v>17</v>
      </c>
      <c r="E24" s="13" t="s">
        <v>0</v>
      </c>
      <c r="F24" s="13" t="s">
        <v>8</v>
      </c>
      <c r="G24" s="13" t="s">
        <v>1</v>
      </c>
      <c r="H24" s="14">
        <v>35000</v>
      </c>
      <c r="I24" s="14">
        <v>1064</v>
      </c>
      <c r="J24" s="14">
        <v>1004.5</v>
      </c>
      <c r="K24" s="14">
        <v>0</v>
      </c>
      <c r="L24" s="14">
        <v>5000</v>
      </c>
      <c r="M24" s="14">
        <f>H24-I24-J24-K24-L24</f>
        <v>27931.5</v>
      </c>
    </row>
    <row r="25" spans="1:13" x14ac:dyDescent="0.25">
      <c r="A25" s="1">
        <v>18</v>
      </c>
      <c r="B25" s="13" t="s">
        <v>69</v>
      </c>
      <c r="C25" s="13" t="s">
        <v>61</v>
      </c>
      <c r="D25" s="13" t="s">
        <v>17</v>
      </c>
      <c r="E25" s="13" t="s">
        <v>0</v>
      </c>
      <c r="F25" s="13" t="s">
        <v>9</v>
      </c>
      <c r="G25" s="13" t="s">
        <v>1</v>
      </c>
      <c r="H25" s="14">
        <v>80000</v>
      </c>
      <c r="I25" s="14">
        <v>2432</v>
      </c>
      <c r="J25" s="14">
        <v>2296</v>
      </c>
      <c r="K25" s="14">
        <v>7400.8661666666649</v>
      </c>
      <c r="L25" s="14">
        <v>0</v>
      </c>
      <c r="M25" s="14">
        <f>H25-I25-J25-K25-L25</f>
        <v>67871.133833333341</v>
      </c>
    </row>
    <row r="26" spans="1:13" x14ac:dyDescent="0.25">
      <c r="A26" s="1">
        <v>19</v>
      </c>
      <c r="B26" s="13" t="s">
        <v>60</v>
      </c>
      <c r="C26" s="13" t="s">
        <v>61</v>
      </c>
      <c r="D26" s="13" t="s">
        <v>17</v>
      </c>
      <c r="E26" s="13" t="s">
        <v>0</v>
      </c>
      <c r="F26" s="13" t="s">
        <v>9</v>
      </c>
      <c r="G26" s="13" t="s">
        <v>1</v>
      </c>
      <c r="H26" s="14">
        <v>80000</v>
      </c>
      <c r="I26" s="14">
        <v>2432</v>
      </c>
      <c r="J26" s="14">
        <v>2296</v>
      </c>
      <c r="K26" s="14">
        <v>7400.8661666666649</v>
      </c>
      <c r="L26" s="14">
        <v>0</v>
      </c>
      <c r="M26" s="14">
        <f>H26-I26-J26-K26-L26</f>
        <v>67871.133833333341</v>
      </c>
    </row>
    <row r="27" spans="1:13" x14ac:dyDescent="0.25">
      <c r="A27" s="1">
        <v>20</v>
      </c>
      <c r="B27" s="13" t="s">
        <v>58</v>
      </c>
      <c r="C27" s="13" t="s">
        <v>61</v>
      </c>
      <c r="D27" s="13" t="s">
        <v>17</v>
      </c>
      <c r="E27" s="13" t="s">
        <v>0</v>
      </c>
      <c r="F27" s="13" t="s">
        <v>9</v>
      </c>
      <c r="G27" s="13" t="s">
        <v>1</v>
      </c>
      <c r="H27" s="14">
        <v>68000</v>
      </c>
      <c r="I27" s="14">
        <v>2067.1999999999998</v>
      </c>
      <c r="J27" s="14">
        <v>1951.6</v>
      </c>
      <c r="K27" s="14">
        <v>4992.1188749999983</v>
      </c>
      <c r="L27" s="14">
        <v>0</v>
      </c>
      <c r="M27" s="14">
        <f>H27-I27-J27-K27-L27</f>
        <v>58989.081125000004</v>
      </c>
    </row>
    <row r="28" spans="1:13" x14ac:dyDescent="0.25">
      <c r="A28" s="1">
        <v>21</v>
      </c>
      <c r="B28" s="13" t="s">
        <v>59</v>
      </c>
      <c r="C28" s="13" t="s">
        <v>61</v>
      </c>
      <c r="D28" s="13" t="s">
        <v>17</v>
      </c>
      <c r="E28" s="13" t="s">
        <v>0</v>
      </c>
      <c r="F28" s="13" t="s">
        <v>9</v>
      </c>
      <c r="G28" s="13" t="s">
        <v>1</v>
      </c>
      <c r="H28" s="14">
        <v>68000</v>
      </c>
      <c r="I28" s="14">
        <v>2067.1999999999998</v>
      </c>
      <c r="J28" s="14">
        <v>1951.6</v>
      </c>
      <c r="K28" s="14">
        <v>4992.1188749999983</v>
      </c>
      <c r="L28" s="14">
        <v>0</v>
      </c>
      <c r="M28" s="14">
        <f>H28-I28-J28-K28-L28</f>
        <v>58989.081125000004</v>
      </c>
    </row>
    <row r="29" spans="1:13" x14ac:dyDescent="0.25">
      <c r="A29" s="1">
        <v>22</v>
      </c>
      <c r="B29" s="13" t="s">
        <v>42</v>
      </c>
      <c r="C29" s="13" t="s">
        <v>19</v>
      </c>
      <c r="D29" s="13" t="s">
        <v>17</v>
      </c>
      <c r="E29" s="13" t="s">
        <v>0</v>
      </c>
      <c r="F29" s="13" t="s">
        <v>8</v>
      </c>
      <c r="G29" s="13" t="s">
        <v>1</v>
      </c>
      <c r="H29" s="14">
        <v>30000</v>
      </c>
      <c r="I29" s="14">
        <v>912</v>
      </c>
      <c r="J29" s="14">
        <v>861</v>
      </c>
      <c r="K29" s="14">
        <v>0</v>
      </c>
      <c r="L29" s="14">
        <v>0</v>
      </c>
      <c r="M29" s="14">
        <f>H29-I29-J29-K29-L29</f>
        <v>28227</v>
      </c>
    </row>
    <row r="30" spans="1:13" x14ac:dyDescent="0.25">
      <c r="A30" s="1">
        <v>23</v>
      </c>
      <c r="B30" s="13" t="s">
        <v>56</v>
      </c>
      <c r="C30" s="13" t="s">
        <v>19</v>
      </c>
      <c r="D30" s="13" t="s">
        <v>17</v>
      </c>
      <c r="E30" s="13" t="s">
        <v>0</v>
      </c>
      <c r="F30" s="13" t="s">
        <v>8</v>
      </c>
      <c r="G30" s="13" t="s">
        <v>1</v>
      </c>
      <c r="H30" s="14">
        <v>25000</v>
      </c>
      <c r="I30" s="14">
        <v>760</v>
      </c>
      <c r="J30" s="14">
        <v>717.5</v>
      </c>
      <c r="K30" s="14">
        <v>0</v>
      </c>
      <c r="L30" s="14">
        <v>0</v>
      </c>
      <c r="M30" s="14">
        <f>H30-I30-J30-K30-L30</f>
        <v>23522.5</v>
      </c>
    </row>
    <row r="31" spans="1:13" x14ac:dyDescent="0.25">
      <c r="A31" s="1">
        <v>24</v>
      </c>
      <c r="B31" s="13" t="s">
        <v>51</v>
      </c>
      <c r="C31" s="13" t="s">
        <v>19</v>
      </c>
      <c r="D31" s="13" t="s">
        <v>17</v>
      </c>
      <c r="E31" s="13" t="s">
        <v>0</v>
      </c>
      <c r="F31" s="13" t="s">
        <v>9</v>
      </c>
      <c r="G31" s="13" t="s">
        <v>1</v>
      </c>
      <c r="H31" s="14">
        <v>40000</v>
      </c>
      <c r="I31" s="14">
        <v>1216</v>
      </c>
      <c r="J31" s="14">
        <v>1148</v>
      </c>
      <c r="K31" s="14">
        <v>442.64987500000024</v>
      </c>
      <c r="L31" s="14">
        <v>0</v>
      </c>
      <c r="M31" s="14">
        <f>H31-I31-J31-K31-L31</f>
        <v>37193.350124999997</v>
      </c>
    </row>
    <row r="32" spans="1:13" x14ac:dyDescent="0.25">
      <c r="A32" s="1">
        <v>25</v>
      </c>
      <c r="B32" s="13" t="s">
        <v>24</v>
      </c>
      <c r="C32" s="13" t="s">
        <v>19</v>
      </c>
      <c r="D32" s="13" t="s">
        <v>17</v>
      </c>
      <c r="E32" s="13" t="s">
        <v>0</v>
      </c>
      <c r="F32" s="13" t="s">
        <v>9</v>
      </c>
      <c r="G32" s="13" t="s">
        <v>1</v>
      </c>
      <c r="H32" s="14">
        <v>30000</v>
      </c>
      <c r="I32" s="14">
        <v>912</v>
      </c>
      <c r="J32" s="14">
        <v>861</v>
      </c>
      <c r="K32" s="14">
        <v>0</v>
      </c>
      <c r="L32" s="14">
        <v>0</v>
      </c>
      <c r="M32" s="14">
        <f>H32-I32-J32-K32-L32</f>
        <v>28227</v>
      </c>
    </row>
    <row r="33" spans="1:13" x14ac:dyDescent="0.25">
      <c r="A33" s="1">
        <v>26</v>
      </c>
      <c r="B33" s="13" t="s">
        <v>26</v>
      </c>
      <c r="C33" s="13" t="s">
        <v>19</v>
      </c>
      <c r="D33" s="13" t="s">
        <v>17</v>
      </c>
      <c r="E33" s="13" t="s">
        <v>0</v>
      </c>
      <c r="F33" s="13" t="s">
        <v>9</v>
      </c>
      <c r="G33" s="13" t="s">
        <v>1</v>
      </c>
      <c r="H33" s="14">
        <v>25000</v>
      </c>
      <c r="I33" s="14">
        <v>760</v>
      </c>
      <c r="J33" s="14">
        <v>717.5</v>
      </c>
      <c r="K33" s="14">
        <v>0</v>
      </c>
      <c r="L33" s="14">
        <v>0</v>
      </c>
      <c r="M33" s="14">
        <f>H33-I33-J33-K33-L33</f>
        <v>23522.5</v>
      </c>
    </row>
    <row r="34" spans="1:13" x14ac:dyDescent="0.25">
      <c r="A34" s="1">
        <v>27</v>
      </c>
      <c r="B34" s="13" t="s">
        <v>30</v>
      </c>
      <c r="C34" s="13" t="s">
        <v>19</v>
      </c>
      <c r="D34" s="13" t="s">
        <v>17</v>
      </c>
      <c r="E34" s="13" t="s">
        <v>0</v>
      </c>
      <c r="F34" s="13" t="s">
        <v>9</v>
      </c>
      <c r="G34" s="13" t="s">
        <v>1</v>
      </c>
      <c r="H34" s="14">
        <v>25000</v>
      </c>
      <c r="I34" s="14">
        <v>760</v>
      </c>
      <c r="J34" s="14">
        <v>717.5</v>
      </c>
      <c r="K34" s="14">
        <v>0</v>
      </c>
      <c r="L34" s="14">
        <v>0</v>
      </c>
      <c r="M34" s="14">
        <f>H34-I34-J34-K34-L34</f>
        <v>23522.5</v>
      </c>
    </row>
    <row r="35" spans="1:13" x14ac:dyDescent="0.25">
      <c r="A35" s="1">
        <v>28</v>
      </c>
      <c r="B35" s="13" t="s">
        <v>31</v>
      </c>
      <c r="C35" s="13" t="s">
        <v>19</v>
      </c>
      <c r="D35" s="13" t="s">
        <v>17</v>
      </c>
      <c r="E35" s="13" t="s">
        <v>0</v>
      </c>
      <c r="F35" s="13" t="s">
        <v>8</v>
      </c>
      <c r="G35" s="13" t="s">
        <v>1</v>
      </c>
      <c r="H35" s="14">
        <v>50000</v>
      </c>
      <c r="I35" s="14">
        <v>1520</v>
      </c>
      <c r="J35" s="14">
        <v>1435</v>
      </c>
      <c r="K35" s="14">
        <v>1853.9998750000002</v>
      </c>
      <c r="L35" s="14">
        <v>0</v>
      </c>
      <c r="M35" s="14">
        <f>H35-I35-J35-K35-L35</f>
        <v>45191.000124999999</v>
      </c>
    </row>
    <row r="36" spans="1:13" x14ac:dyDescent="0.25">
      <c r="A36" s="1">
        <v>29</v>
      </c>
      <c r="B36" s="13" t="s">
        <v>48</v>
      </c>
      <c r="C36" s="13" t="s">
        <v>19</v>
      </c>
      <c r="D36" s="13" t="s">
        <v>17</v>
      </c>
      <c r="E36" s="13" t="s">
        <v>0</v>
      </c>
      <c r="F36" s="13" t="s">
        <v>9</v>
      </c>
      <c r="G36" s="13" t="s">
        <v>1</v>
      </c>
      <c r="H36" s="14">
        <v>40000</v>
      </c>
      <c r="I36" s="14">
        <v>1216</v>
      </c>
      <c r="J36" s="14">
        <v>1148</v>
      </c>
      <c r="K36" s="14">
        <v>442.64987500000024</v>
      </c>
      <c r="L36" s="14">
        <v>0</v>
      </c>
      <c r="M36" s="14">
        <f>H36-I36-J36-K36-L36</f>
        <v>37193.350124999997</v>
      </c>
    </row>
    <row r="37" spans="1:13" x14ac:dyDescent="0.25">
      <c r="A37" s="1">
        <v>30</v>
      </c>
      <c r="B37" s="13" t="s">
        <v>49</v>
      </c>
      <c r="C37" s="13" t="s">
        <v>19</v>
      </c>
      <c r="D37" s="13" t="s">
        <v>17</v>
      </c>
      <c r="E37" s="13" t="s">
        <v>0</v>
      </c>
      <c r="F37" s="13" t="s">
        <v>9</v>
      </c>
      <c r="G37" s="13" t="s">
        <v>1</v>
      </c>
      <c r="H37" s="14">
        <v>25000</v>
      </c>
      <c r="I37" s="14">
        <v>760</v>
      </c>
      <c r="J37" s="14">
        <v>717.5</v>
      </c>
      <c r="K37" s="14">
        <v>0</v>
      </c>
      <c r="L37" s="14">
        <v>0</v>
      </c>
      <c r="M37" s="14">
        <f>H37-I37-J37-K37-L37</f>
        <v>23522.5</v>
      </c>
    </row>
    <row r="38" spans="1:13" x14ac:dyDescent="0.25">
      <c r="A38" s="1">
        <v>31</v>
      </c>
      <c r="B38" s="13" t="s">
        <v>52</v>
      </c>
      <c r="C38" s="13" t="s">
        <v>19</v>
      </c>
      <c r="D38" s="13" t="s">
        <v>17</v>
      </c>
      <c r="E38" s="13" t="s">
        <v>0</v>
      </c>
      <c r="F38" s="13" t="s">
        <v>9</v>
      </c>
      <c r="G38" s="13" t="s">
        <v>1</v>
      </c>
      <c r="H38" s="14">
        <v>125000</v>
      </c>
      <c r="I38" s="14">
        <v>3800</v>
      </c>
      <c r="J38" s="14">
        <v>3587.5</v>
      </c>
      <c r="K38" s="14">
        <v>17985.991166666667</v>
      </c>
      <c r="L38" s="14">
        <v>0</v>
      </c>
      <c r="M38" s="14">
        <f>H38-I38-J38-K38-L38</f>
        <v>99626.508833333326</v>
      </c>
    </row>
    <row r="39" spans="1:13" x14ac:dyDescent="0.25">
      <c r="A39" s="1">
        <v>32</v>
      </c>
      <c r="B39" s="13" t="s">
        <v>43</v>
      </c>
      <c r="C39" s="13" t="s">
        <v>19</v>
      </c>
      <c r="D39" s="13" t="s">
        <v>17</v>
      </c>
      <c r="E39" s="13" t="s">
        <v>0</v>
      </c>
      <c r="F39" s="13" t="s">
        <v>8</v>
      </c>
      <c r="G39" s="13" t="s">
        <v>1</v>
      </c>
      <c r="H39" s="14">
        <v>100000</v>
      </c>
      <c r="I39" s="14">
        <v>3040</v>
      </c>
      <c r="J39" s="14">
        <v>2870</v>
      </c>
      <c r="K39" s="14">
        <v>12105.366166666665</v>
      </c>
      <c r="L39" s="14">
        <v>0</v>
      </c>
      <c r="M39" s="14">
        <f>H39-I39-J39-K39-L39</f>
        <v>81984.633833333341</v>
      </c>
    </row>
    <row r="40" spans="1:13" x14ac:dyDescent="0.25">
      <c r="A40" s="1">
        <v>33</v>
      </c>
      <c r="B40" s="13" t="s">
        <v>40</v>
      </c>
      <c r="C40" s="13" t="s">
        <v>19</v>
      </c>
      <c r="D40" s="13" t="s">
        <v>17</v>
      </c>
      <c r="E40" s="13" t="s">
        <v>0</v>
      </c>
      <c r="F40" s="13" t="s">
        <v>9</v>
      </c>
      <c r="G40" s="13" t="s">
        <v>1</v>
      </c>
      <c r="H40" s="14">
        <v>30000</v>
      </c>
      <c r="I40" s="14">
        <v>912</v>
      </c>
      <c r="J40" s="14">
        <v>861</v>
      </c>
      <c r="K40" s="14">
        <v>0</v>
      </c>
      <c r="L40" s="14">
        <v>0</v>
      </c>
      <c r="M40" s="14">
        <f>H40-I40-J40-K40-L40</f>
        <v>28227</v>
      </c>
    </row>
    <row r="41" spans="1:13" x14ac:dyDescent="0.25">
      <c r="A41" s="1">
        <v>34</v>
      </c>
      <c r="B41" s="13" t="s">
        <v>53</v>
      </c>
      <c r="C41" s="13" t="s">
        <v>19</v>
      </c>
      <c r="D41" s="13" t="s">
        <v>17</v>
      </c>
      <c r="E41" s="13" t="s">
        <v>0</v>
      </c>
      <c r="F41" s="13" t="s">
        <v>9</v>
      </c>
      <c r="G41" s="13" t="s">
        <v>1</v>
      </c>
      <c r="H41" s="14">
        <v>35000</v>
      </c>
      <c r="I41" s="14">
        <v>1064</v>
      </c>
      <c r="J41" s="14">
        <v>1004.5</v>
      </c>
      <c r="K41" s="14">
        <v>0</v>
      </c>
      <c r="L41" s="14">
        <v>0</v>
      </c>
      <c r="M41" s="14">
        <f>H41-I41-J41-K41-L41</f>
        <v>32931.5</v>
      </c>
    </row>
    <row r="42" spans="1:13" x14ac:dyDescent="0.25">
      <c r="A42" s="1">
        <v>35</v>
      </c>
      <c r="B42" s="13" t="s">
        <v>47</v>
      </c>
      <c r="C42" s="13" t="s">
        <v>19</v>
      </c>
      <c r="D42" s="13" t="s">
        <v>17</v>
      </c>
      <c r="E42" s="13" t="s">
        <v>0</v>
      </c>
      <c r="F42" s="13" t="s">
        <v>9</v>
      </c>
      <c r="G42" s="13" t="s">
        <v>1</v>
      </c>
      <c r="H42" s="14">
        <v>30000</v>
      </c>
      <c r="I42" s="14">
        <v>912</v>
      </c>
      <c r="J42" s="14">
        <v>861</v>
      </c>
      <c r="K42" s="14">
        <v>0</v>
      </c>
      <c r="L42" s="14">
        <v>0</v>
      </c>
      <c r="M42" s="14">
        <f>H42-I42-J42-K42-L42</f>
        <v>28227</v>
      </c>
    </row>
    <row r="43" spans="1:13" x14ac:dyDescent="0.25">
      <c r="A43" s="1">
        <v>36</v>
      </c>
      <c r="B43" s="13" t="s">
        <v>27</v>
      </c>
      <c r="C43" s="13" t="s">
        <v>19</v>
      </c>
      <c r="D43" s="13" t="s">
        <v>17</v>
      </c>
      <c r="E43" s="13" t="s">
        <v>0</v>
      </c>
      <c r="F43" s="13" t="s">
        <v>8</v>
      </c>
      <c r="G43" s="13" t="s">
        <v>1</v>
      </c>
      <c r="H43" s="14">
        <v>35000</v>
      </c>
      <c r="I43" s="14">
        <v>1064</v>
      </c>
      <c r="J43" s="14">
        <v>1004.5</v>
      </c>
      <c r="K43" s="14">
        <v>0</v>
      </c>
      <c r="L43" s="14">
        <v>0</v>
      </c>
      <c r="M43" s="14">
        <f>H43-I43-J43-K43-L43</f>
        <v>32931.5</v>
      </c>
    </row>
    <row r="44" spans="1:13" x14ac:dyDescent="0.25">
      <c r="A44" s="1">
        <v>37</v>
      </c>
      <c r="B44" s="13" t="s">
        <v>50</v>
      </c>
      <c r="C44" s="13" t="s">
        <v>19</v>
      </c>
      <c r="D44" s="13" t="s">
        <v>17</v>
      </c>
      <c r="E44" s="13" t="s">
        <v>0</v>
      </c>
      <c r="F44" s="13" t="s">
        <v>8</v>
      </c>
      <c r="G44" s="13" t="s">
        <v>1</v>
      </c>
      <c r="H44" s="14">
        <v>36000</v>
      </c>
      <c r="I44" s="14">
        <v>1094.4000000000001</v>
      </c>
      <c r="J44" s="14">
        <v>1033.2</v>
      </c>
      <c r="K44" s="14">
        <v>0</v>
      </c>
      <c r="L44" s="14">
        <v>0</v>
      </c>
      <c r="M44" s="14">
        <f>H44-I44-J44-K44-L44</f>
        <v>33872.400000000001</v>
      </c>
    </row>
    <row r="45" spans="1:13" x14ac:dyDescent="0.25">
      <c r="A45" s="1">
        <v>38</v>
      </c>
      <c r="B45" s="13" t="s">
        <v>63</v>
      </c>
      <c r="C45" s="13" t="s">
        <v>66</v>
      </c>
      <c r="D45" s="13" t="s">
        <v>17</v>
      </c>
      <c r="E45" s="13" t="s">
        <v>0</v>
      </c>
      <c r="F45" s="13" t="s">
        <v>9</v>
      </c>
      <c r="G45" s="13" t="s">
        <v>1</v>
      </c>
      <c r="H45" s="14">
        <v>40000</v>
      </c>
      <c r="I45" s="14">
        <v>1216</v>
      </c>
      <c r="J45" s="14">
        <v>1148</v>
      </c>
      <c r="K45" s="14">
        <v>442.64987500000024</v>
      </c>
      <c r="L45" s="14">
        <v>0</v>
      </c>
      <c r="M45" s="14">
        <f>H45-I45-J45-K45-L45</f>
        <v>37193.350124999997</v>
      </c>
    </row>
    <row r="46" spans="1:13" x14ac:dyDescent="0.25">
      <c r="A46" s="1">
        <v>39</v>
      </c>
      <c r="B46" s="13" t="s">
        <v>64</v>
      </c>
      <c r="C46" s="13" t="s">
        <v>66</v>
      </c>
      <c r="D46" s="13" t="s">
        <v>17</v>
      </c>
      <c r="E46" s="13" t="s">
        <v>0</v>
      </c>
      <c r="F46" s="13" t="s">
        <v>9</v>
      </c>
      <c r="G46" s="13" t="s">
        <v>1</v>
      </c>
      <c r="H46" s="14">
        <v>35000</v>
      </c>
      <c r="I46" s="14">
        <v>1064</v>
      </c>
      <c r="J46" s="14">
        <v>1004.5</v>
      </c>
      <c r="K46" s="14">
        <v>0</v>
      </c>
      <c r="L46" s="14">
        <v>0</v>
      </c>
      <c r="M46" s="14">
        <f>H46-I46-J46-K46-L46</f>
        <v>32931.5</v>
      </c>
    </row>
    <row r="47" spans="1:13" x14ac:dyDescent="0.25">
      <c r="A47" s="1">
        <v>40</v>
      </c>
      <c r="B47" s="13" t="s">
        <v>62</v>
      </c>
      <c r="C47" s="13" t="s">
        <v>65</v>
      </c>
      <c r="D47" s="13" t="s">
        <v>17</v>
      </c>
      <c r="E47" s="13" t="s">
        <v>0</v>
      </c>
      <c r="F47" s="13" t="s">
        <v>8</v>
      </c>
      <c r="G47" s="13" t="s">
        <v>1</v>
      </c>
      <c r="H47" s="14">
        <v>40000</v>
      </c>
      <c r="I47" s="14">
        <v>1216</v>
      </c>
      <c r="J47" s="14">
        <v>1148</v>
      </c>
      <c r="K47" s="14">
        <v>442.64987500000024</v>
      </c>
      <c r="L47" s="14">
        <v>0</v>
      </c>
      <c r="M47" s="14">
        <f>H47-I47-J47-K47-L47</f>
        <v>37193.350124999997</v>
      </c>
    </row>
    <row r="48" spans="1:13" x14ac:dyDescent="0.25">
      <c r="A48" s="1">
        <v>41</v>
      </c>
      <c r="B48" s="13" t="s">
        <v>71</v>
      </c>
      <c r="C48" s="13" t="s">
        <v>72</v>
      </c>
      <c r="D48" s="13" t="s">
        <v>17</v>
      </c>
      <c r="E48" s="13" t="s">
        <v>0</v>
      </c>
      <c r="F48" s="13" t="s">
        <v>8</v>
      </c>
      <c r="G48" s="13" t="s">
        <v>1</v>
      </c>
      <c r="H48" s="14">
        <v>60000</v>
      </c>
      <c r="I48" s="14">
        <v>1824</v>
      </c>
      <c r="J48" s="14">
        <v>1722</v>
      </c>
      <c r="K48" s="14">
        <v>3486.6788749999992</v>
      </c>
      <c r="L48" s="14">
        <v>0</v>
      </c>
      <c r="M48" s="14">
        <f>H48-I48-J48-K48-L48</f>
        <v>52967.321125000002</v>
      </c>
    </row>
    <row r="49" spans="1:13" x14ac:dyDescent="0.25">
      <c r="A49" s="1">
        <v>42</v>
      </c>
      <c r="B49" s="13" t="s">
        <v>38</v>
      </c>
      <c r="C49" s="13" t="s">
        <v>22</v>
      </c>
      <c r="D49" s="13" t="s">
        <v>17</v>
      </c>
      <c r="E49" s="13" t="s">
        <v>0</v>
      </c>
      <c r="F49" s="13" t="s">
        <v>9</v>
      </c>
      <c r="G49" s="13" t="s">
        <v>1</v>
      </c>
      <c r="H49" s="14">
        <v>25000</v>
      </c>
      <c r="I49" s="14">
        <v>760</v>
      </c>
      <c r="J49" s="14">
        <v>717.5</v>
      </c>
      <c r="K49" s="14">
        <v>0</v>
      </c>
      <c r="L49" s="14">
        <v>0</v>
      </c>
      <c r="M49" s="14">
        <f>H49-I49-J49-K49-L49</f>
        <v>23522.5</v>
      </c>
    </row>
    <row r="50" spans="1:13" x14ac:dyDescent="0.25">
      <c r="A50" s="1">
        <v>43</v>
      </c>
      <c r="B50" s="13" t="s">
        <v>37</v>
      </c>
      <c r="C50" s="13" t="s">
        <v>22</v>
      </c>
      <c r="D50" s="13" t="s">
        <v>17</v>
      </c>
      <c r="E50" s="13" t="s">
        <v>0</v>
      </c>
      <c r="F50" s="13" t="s">
        <v>9</v>
      </c>
      <c r="G50" s="13" t="s">
        <v>1</v>
      </c>
      <c r="H50" s="14">
        <v>30000</v>
      </c>
      <c r="I50" s="14">
        <v>912</v>
      </c>
      <c r="J50" s="14">
        <v>861</v>
      </c>
      <c r="K50" s="14">
        <v>0</v>
      </c>
      <c r="L50" s="14">
        <v>0</v>
      </c>
      <c r="M50" s="14">
        <f>H50-I50-J50-K50-L50</f>
        <v>28227</v>
      </c>
    </row>
    <row r="51" spans="1:13" x14ac:dyDescent="0.25">
      <c r="A51" s="1">
        <v>44</v>
      </c>
      <c r="B51" s="13" t="s">
        <v>41</v>
      </c>
      <c r="C51" s="13" t="s">
        <v>22</v>
      </c>
      <c r="D51" s="13" t="s">
        <v>17</v>
      </c>
      <c r="E51" s="13" t="s">
        <v>0</v>
      </c>
      <c r="F51" s="13" t="s">
        <v>9</v>
      </c>
      <c r="G51" s="13" t="s">
        <v>1</v>
      </c>
      <c r="H51" s="14">
        <v>60000</v>
      </c>
      <c r="I51" s="14">
        <v>1824</v>
      </c>
      <c r="J51" s="14">
        <v>1722</v>
      </c>
      <c r="K51" s="14">
        <v>3486.6788749999992</v>
      </c>
      <c r="L51" s="14">
        <v>0</v>
      </c>
      <c r="M51" s="14">
        <f>H51-I51-J51-K51-L51</f>
        <v>52967.321125000002</v>
      </c>
    </row>
    <row r="52" spans="1:13" x14ac:dyDescent="0.25">
      <c r="A52" s="8"/>
      <c r="B52" s="15"/>
      <c r="C52" s="15"/>
      <c r="D52" s="15"/>
      <c r="E52" s="15"/>
      <c r="F52" s="15"/>
      <c r="G52" s="15"/>
      <c r="H52" s="16">
        <f>SUM(H8:H51)</f>
        <v>1877000</v>
      </c>
      <c r="I52" s="16">
        <f>SUM(I8:I51)</f>
        <v>57060.800000000003</v>
      </c>
      <c r="J52" s="16">
        <f>SUM(J8:J51)</f>
        <v>53869.899999999994</v>
      </c>
      <c r="K52" s="16">
        <f>SUM(K8:K51)</f>
        <v>74302.642166666672</v>
      </c>
      <c r="L52" s="16">
        <f>SUM(L8:L51)</f>
        <v>5500</v>
      </c>
      <c r="M52" s="16">
        <f>SUM(M8:M51)</f>
        <v>1686266.6578333336</v>
      </c>
    </row>
    <row r="53" spans="1:13" x14ac:dyDescent="0.25">
      <c r="A53" s="5"/>
      <c r="B53" s="17"/>
      <c r="C53" s="17"/>
      <c r="D53" s="17"/>
      <c r="E53" s="17"/>
      <c r="F53" s="17"/>
      <c r="G53" s="17"/>
      <c r="H53" s="18"/>
      <c r="I53" s="18"/>
      <c r="J53" s="18"/>
      <c r="K53" s="18"/>
      <c r="L53" s="18"/>
      <c r="M53" s="19"/>
    </row>
    <row r="54" spans="1:13" x14ac:dyDescent="0.25">
      <c r="A54" s="9"/>
      <c r="B54" s="20"/>
      <c r="C54" s="20"/>
      <c r="D54" s="20"/>
      <c r="E54" s="20"/>
      <c r="F54" s="20"/>
      <c r="G54" s="21" t="s">
        <v>68</v>
      </c>
      <c r="H54" s="22">
        <f>H52</f>
        <v>1877000</v>
      </c>
      <c r="I54" s="22">
        <f t="shared" ref="I54:M54" si="0">I52</f>
        <v>57060.800000000003</v>
      </c>
      <c r="J54" s="22">
        <f t="shared" si="0"/>
        <v>53869.899999999994</v>
      </c>
      <c r="K54" s="22">
        <f t="shared" si="0"/>
        <v>74302.642166666672</v>
      </c>
      <c r="L54" s="22">
        <f t="shared" si="0"/>
        <v>5500</v>
      </c>
      <c r="M54" s="22">
        <f t="shared" si="0"/>
        <v>1686266.6578333336</v>
      </c>
    </row>
    <row r="55" spans="1:13" ht="15" customHeight="1" x14ac:dyDescent="0.25"/>
    <row r="56" spans="1:13" x14ac:dyDescent="0.25">
      <c r="G56" s="2"/>
      <c r="M56"/>
    </row>
  </sheetData>
  <sortState ref="B8:M51">
    <sortCondition ref="E8:E51"/>
  </sortState>
  <mergeCells count="3">
    <mergeCell ref="A4:M4"/>
    <mergeCell ref="A5:M5"/>
    <mergeCell ref="A6:M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60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Event</vt:lpstr>
      <vt:lpstr>Event!Títulos_a_imprimir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BC</cp:lastModifiedBy>
  <cp:lastPrinted>2025-06-20T03:37:20Z</cp:lastPrinted>
  <dcterms:created xsi:type="dcterms:W3CDTF">2011-03-25T19:47:41Z</dcterms:created>
  <dcterms:modified xsi:type="dcterms:W3CDTF">2025-06-20T03:37:27Z</dcterms:modified>
</cp:coreProperties>
</file>