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ina.ramirez\Desktop\IGP\EVIDENCIAS A CARGAR\AUTO EVALUACION T4 2025\"/>
    </mc:Choice>
  </mc:AlternateContent>
  <bookViews>
    <workbookView xWindow="0" yWindow="0" windowWidth="28800" windowHeight="12435"/>
  </bookViews>
  <sheets>
    <sheet name="Informe evaluacion anual progra" sheetId="1" r:id="rId1"/>
    <sheet name="Hoja1" sheetId="2" r:id="rId2"/>
  </sheets>
  <definedNames>
    <definedName name="_xlnm.Print_Area" localSheetId="0">'Informe evaluacion anual progra'!$A$1:$AT$86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45" i="1" l="1"/>
  <c r="AM51" i="1" l="1"/>
  <c r="AM50" i="1"/>
  <c r="AM49" i="1"/>
  <c r="AK51" i="1" l="1"/>
  <c r="AK50" i="1" l="1"/>
  <c r="AK49" i="1" l="1"/>
  <c r="E19" i="2" l="1"/>
  <c r="D19" i="2"/>
  <c r="E11" i="2"/>
  <c r="D11" i="2"/>
  <c r="B11" i="2"/>
</calcChain>
</file>

<file path=xl/sharedStrings.xml><?xml version="1.0" encoding="utf-8"?>
<sst xmlns="http://schemas.openxmlformats.org/spreadsheetml/2006/main" count="106" uniqueCount="96">
  <si>
    <t>I. ASPECTOS GENERALES:</t>
  </si>
  <si>
    <t>Misión:</t>
  </si>
  <si>
    <t>Visión:</t>
  </si>
  <si>
    <t>II. CONTRIBUCIÓN A LA ESTRATEGIA NACIONAL DE DESARROLLO Y AL PLAN NACIONAL PLURIANUAL DEL SECTOR PÚBLICO</t>
  </si>
  <si>
    <t>Objetivo general:</t>
  </si>
  <si>
    <t>Objetivo(s) específico(s):</t>
  </si>
  <si>
    <t>¿Quiénes son los beneficiarios del programa?</t>
  </si>
  <si>
    <t>Resultado al que contribuye el programa:</t>
  </si>
  <si>
    <t/>
  </si>
  <si>
    <t xml:space="preserve">Cuadro: Desempeño financiero por programa </t>
  </si>
  <si>
    <t>Presupuesto Inicial</t>
  </si>
  <si>
    <t>Presupuesto Vigente</t>
  </si>
  <si>
    <t>Presupuesto Ejecutado</t>
  </si>
  <si>
    <t>Porcentaje de Ejecución</t>
  </si>
  <si>
    <t xml:space="preserve"> Presupuesto Anual </t>
  </si>
  <si>
    <t>Cumplimiento</t>
  </si>
  <si>
    <t>PRODUCTO</t>
  </si>
  <si>
    <t>UNIDAD DE MEDIDA</t>
  </si>
  <si>
    <t>Metas</t>
  </si>
  <si>
    <t xml:space="preserve">Monto Financiero </t>
  </si>
  <si>
    <t>Física % E=C/A</t>
  </si>
  <si>
    <t>Financiero % 
F=D/B</t>
  </si>
  <si>
    <t>Descripción del producto:</t>
  </si>
  <si>
    <t>En que consiste el programa?</t>
  </si>
  <si>
    <t>Nombre del programa:</t>
  </si>
  <si>
    <t>2.2-Salud y Seguridad Social Integral</t>
  </si>
  <si>
    <t>2.2.1 Garantizar el derecho de la población al acceso a un modelo de atención integral, con calidad y calidez que privilegie la promoción de la salud y la prevención de la enfermedad, mediante la consolidación  del Sistema Nacional de Salud</t>
  </si>
  <si>
    <t>2.2.2 Universalizar el aseguramiento en salud para garantizar el acceso a servicios de salud y reducir el gasto de bolsillo</t>
  </si>
  <si>
    <t>"Una sociedad con igualdad de derechos y oportunidades, en la que toda la población tiene garantizada educación, salud, vivienda digna y servicios básicos de calidad, y que promueve la reducción progresiva de la pobreza y la desigualdad social y territorial".</t>
  </si>
  <si>
    <t>Número de personas que reciben orientación,  asesorías y defensa legal/Número de personas programadas x 100</t>
  </si>
  <si>
    <t>Cantidad de actividades de promoción y difusión realizadas/Cantidad de actividades de promoción y difusión programadas x 100</t>
  </si>
  <si>
    <t>Capítulo: 5207 Consejo Nacional de la Seguridad Social (CNSS)</t>
  </si>
  <si>
    <t>Garantizar proteción social, solidaria, suficiente y oportuna contra los riesgos de vejez, discapacidad, sobrevivencia, enfermedad, maternidad, infancia y riesgos laborales, procurando el mayor impacto social, económico y de calidad de vida de la población beneficiaria, cumpliendo con las normas establecidas.</t>
  </si>
  <si>
    <t>Ser un sistema de Seguridad Social universal, dinámico y sostenible que garantice la prestación de los beneficios y servicios con calidad, eficiencia, transparencia y equidad.</t>
  </si>
  <si>
    <t>Todos los afiliados al SDSS y población en general.</t>
  </si>
  <si>
    <t>11-Promoción del Sistema y Defensa de los Afiliados</t>
  </si>
  <si>
    <t>6703-Personas físicas y jurídicas reciben servicios de orientación, asesoría y defensoría legal del SDSS.</t>
  </si>
  <si>
    <t>Objetivos Especificos:</t>
  </si>
  <si>
    <t>I-ASPECTOS GENERALES</t>
  </si>
  <si>
    <t xml:space="preserve">III. (11) INFORMACION DEL PROGRAMA: </t>
  </si>
  <si>
    <t>IV. (11)  REPORTE DEL PRESUPUESTO FÍSICA-FINANCIERA DE LOS PRODUCTOS</t>
  </si>
  <si>
    <t>Dirección General de Presupuesto</t>
  </si>
  <si>
    <t>7763-Personas físicas y jurídicas reciben promoción, capacitación  y difusión sobre el SDSS.</t>
  </si>
  <si>
    <t>7764-Prestadoras de servcios del SDSS reciben monitoreo de la calidad de los servicios</t>
  </si>
  <si>
    <t>Cantidad de prestadoras de servicios de salud monitoreadas a través de la realización de encuestas a afiliados al SDSS</t>
  </si>
  <si>
    <t>Producto:  7764-Prestadoras de servicios del SDSS reciben monitoreo de la calidad de los servicios</t>
  </si>
  <si>
    <t>PROGRAMACIÓN Y EJECUCIÓN DE LAS METAS ANUAL</t>
  </si>
  <si>
    <t>Avance al resultado esperado</t>
  </si>
  <si>
    <t>• Promover el SDSS a través de campañas publicitarias colocadas en medios masivos de comunicación como son: radio, televisión, prensa escrita y redes sociales.</t>
  </si>
  <si>
    <t>• Promover el SDSS mediante la creación de un CRM (Customer Relationship Management o Gestión de la Relación de Clientes)</t>
  </si>
  <si>
    <t>• Creación de una aplicación informática móvil y de escritorio que permitirá una relación de comunicación permanente con cada uno de los usuarios y contribuyentes del sistema.</t>
  </si>
  <si>
    <t>• Actualizar y fortalecer la plataforma tecnológica que responda a las necesidades de innovación tecnológica en los procesos internos y de atención al usuario.</t>
  </si>
  <si>
    <t>• Continuar avanzando con la implementación a nivel nacional, del proyecto “Ya No Estás Solo, la DIDA 24 Horas Contigo”. Un programa innovador, creado para proteger y defender el derecho de los afiliados al SDSS.</t>
  </si>
  <si>
    <t>• Actualizar y fortalecer el Data Center del centro de cómputos, que garanticen el almacenamiento y procesamiento de datos para la continuidad de los servicios y la gestión de información importante dado el crecimiento de la institución.</t>
  </si>
  <si>
    <t>• Ejecutar el acuerdo de colaboración con el Centro Nacional de Ciberceguridad (CNCS) para implementar políticas del sistema de Ciberseguridad para reguardar y proteger la información importante que genera la institución, sobre todo, la base de datos de los afiliados.</t>
  </si>
  <si>
    <t xml:space="preserve">• Fortalecer el programa de capacitación y educación en temas de seguridad social para aumentar el nivel de conocimiento de la población en cuanto a conocer más y mejor los derechos y beneficios que les ofrece el SDSS. </t>
  </si>
  <si>
    <t>• Ampliación de cobertura de servicios con la creación de nuevas oficinas provinciales, puntos de información en Prestadoras de Servicios de Salud Públicas y Privadas y en los puntos GOB *462 de la OGTIC.</t>
  </si>
  <si>
    <t xml:space="preserve">• Concluir los trabajos de simplificación de trámites para la automatización y mejora de procesos que será implementado de manera interactiva en la nueva plataforma de Servicios en Línea, con especial énfasis en los cuatros servicios seleccionados para el programa Burocracia CERO.
</t>
  </si>
  <si>
    <t>FINANCIERA</t>
  </si>
  <si>
    <t>FISICA</t>
  </si>
  <si>
    <t>Brindar orientaciones y asistencias sobre seguridad social  (Ley 13-20 y 87-01 y sus normas complementarias), por todas las vías, a los usuarios que solicitan nuestros servicios. Así mismo, recibir y atender todas las quejas, reclamaciones  y denuncias de los afiliados al SDSS por denegación de derechos, tramitarlas y darle seguimiento hasta su resolución final.</t>
  </si>
  <si>
    <t xml:space="preserve">A través de este programa buscamos promover el Sistema Dominicano de Seguridad Social e informar a los afiliados sobre sus derechos y deberes, recibir reclamaciones y quejas, así como tramitarlas y darles seguimiento hasta su resolución final, asesorar a los afiliados en sus recursos amigables o contenciosos, por denegación de prestaciones, mediante los procedimientos y recursos establecidos por la  Ley 87-01 y la  Ley13-20 y sus normas complementarias; realizar estudios sobre la calidad y oportunidad de los servicios de las Administradoras de Fondos de Pensiones (AFP), del Seguro Nacional de Salud (SeNaSa), la Administradora de Riesgos Laborales y las Administradoras de Riesgos de Salud (ARS), y difundir sus resultados, a fin de contribuir en forma objetiva a la toma de decisión: y por último, medir la calidad y oportunidad en la entrega de prestaciones e informaciones a los afiliados a la Seguridad social.
</t>
  </si>
  <si>
    <r>
      <t xml:space="preserve">Capitulo:  </t>
    </r>
    <r>
      <rPr>
        <sz val="11"/>
        <rFont val="Tahoma"/>
        <family val="2"/>
      </rPr>
      <t>5209- Dirección General de Información y Defensa de los Afiliados a la Seguridad Social (DIDA)</t>
    </r>
  </si>
  <si>
    <r>
      <t xml:space="preserve">Sub-Capítulo:    </t>
    </r>
    <r>
      <rPr>
        <sz val="11"/>
        <color rgb="FF000000"/>
        <rFont val="Tahoma"/>
        <family val="2"/>
      </rPr>
      <t xml:space="preserve">01-Dirección General de Información y Defensa de los Afiliados a la Seguridad Social (DIDA) </t>
    </r>
  </si>
  <si>
    <r>
      <t xml:space="preserve">Unidad Ejecutora: </t>
    </r>
    <r>
      <rPr>
        <sz val="11"/>
        <color rgb="FF000000"/>
        <rFont val="Tahoma"/>
        <family val="2"/>
      </rPr>
      <t xml:space="preserve"> 0002-Dirección General de Información y Defensa de los Afiliados a la Seguridad Social (DIDA)</t>
    </r>
  </si>
  <si>
    <r>
      <t xml:space="preserve">Eje estratégico: </t>
    </r>
    <r>
      <rPr>
        <sz val="11"/>
        <color rgb="FF000000"/>
        <rFont val="Tahoma"/>
        <family val="2"/>
      </rPr>
      <t>Desarrollo Social</t>
    </r>
  </si>
  <si>
    <t>Producto:  6703-Persona físicas y jurídicas reciben servicios de orientación, asesorías y defensa legal del SDSS</t>
  </si>
  <si>
    <t>Producto: 7763-Personas físicas y jurídicas reciben promoción y difusión sobre el SDSS</t>
  </si>
  <si>
    <r>
      <t xml:space="preserve">Misión: </t>
    </r>
    <r>
      <rPr>
        <sz val="12"/>
        <rFont val="Tahoma"/>
        <family val="2"/>
      </rPr>
      <t xml:space="preserve">Resguardar el derecho de las personas a la seguridad social en todas las etapas de la vida, a través de la promoción, información, educación, monitoreo, ejerciendo la orientación y defensa de los afiliados al Sistema Dominicano de Seguridad Social. </t>
    </r>
  </si>
  <si>
    <r>
      <t xml:space="preserve">Visión: </t>
    </r>
    <r>
      <rPr>
        <sz val="12"/>
        <rFont val="Tahoma"/>
        <family val="2"/>
      </rPr>
      <t xml:space="preserve">Ser la entidad referente en el desarrollo de un modelo integral de atención ciudadana, cultura y educación en seguridad social, para el reconocimiento, acceso al derecho universal y constitucional de la población dominicana a la seguridad social. </t>
    </r>
  </si>
  <si>
    <r>
      <t>Eje estratégico:</t>
    </r>
    <r>
      <rPr>
        <sz val="12"/>
        <rFont val="Tahoma"/>
        <family val="2"/>
      </rPr>
      <t xml:space="preserve"> Desarrollo Social</t>
    </r>
  </si>
  <si>
    <r>
      <t xml:space="preserve">Objetivo General: </t>
    </r>
    <r>
      <rPr>
        <sz val="12"/>
        <rFont val="Tahoma"/>
        <family val="2"/>
      </rPr>
      <t>2.2</t>
    </r>
    <r>
      <rPr>
        <b/>
        <sz val="12"/>
        <rFont val="Tahoma"/>
        <family val="2"/>
      </rPr>
      <t xml:space="preserve"> </t>
    </r>
    <r>
      <rPr>
        <sz val="12"/>
        <rFont val="Tahoma"/>
        <family val="2"/>
      </rPr>
      <t>Salud y Seguridad Social Integral</t>
    </r>
  </si>
  <si>
    <r>
      <t>V. (11)</t>
    </r>
    <r>
      <rPr>
        <b/>
        <sz val="12"/>
        <color rgb="FF000000"/>
        <rFont val="Tahoma"/>
        <family val="2"/>
      </rPr>
      <t xml:space="preserve">  </t>
    </r>
    <r>
      <rPr>
        <b/>
        <sz val="12"/>
        <color rgb="FF1F4E78"/>
        <rFont val="Tahoma"/>
        <family val="2"/>
      </rPr>
      <t>ANÁLISIS DE LOS LOGROS Y DESVIACIONES:</t>
    </r>
  </si>
  <si>
    <r>
      <t>VI. (11)</t>
    </r>
    <r>
      <rPr>
        <b/>
        <sz val="12"/>
        <color rgb="FF000000"/>
        <rFont val="Tahoma"/>
        <family val="2"/>
      </rPr>
      <t xml:space="preserve">  </t>
    </r>
    <r>
      <rPr>
        <b/>
        <sz val="12"/>
        <color rgb="FF1F4E78"/>
        <rFont val="Tahoma"/>
        <family val="2"/>
      </rPr>
      <t>OPORTUNIDADES DE MEJORA:</t>
    </r>
  </si>
  <si>
    <t>Dirección de Planificación y Desarrollo</t>
  </si>
  <si>
    <t xml:space="preserve">Medir la calidad y oportunidad de las prestaciones e informaciones que reciben los afiliados a la seguridad social y realizar estudios sobre la calidad y oportunidad de los servicios de las Administradoras de Fondos de Pensiones (AFP), del Seguro Nacional de Salud (SeNaSa), la Administradora de Riesgos Laborales y las Administradoras de Riesgos de Salud (ARS), y difundir sus resultados, a fin de contribuir en forma objetiva a la toma de decisión. 
</t>
  </si>
  <si>
    <t>Realizar y colocar campañas publicitarias por radio, televisión, prensa escrita y redes sociales, brindar 60 capacitación  y educación sobre el SDSS a traves de charlas, talleres, cursos, conferencias,  encuentros con encargados de recursos humansos, dirigidas a instituciones públicas,  empresas privadas, asociacines, gremios, ONG, sobre los beneficios  que ofrece el  SDSS.</t>
  </si>
  <si>
    <t>Xiomara De Coo</t>
  </si>
  <si>
    <t>Programación 4T 2025</t>
  </si>
  <si>
    <t>Ejecución 4T 2025</t>
  </si>
  <si>
    <t>Programación Física 4T  
 (A)</t>
  </si>
  <si>
    <t>Programación Financiera 4T
(B)</t>
  </si>
  <si>
    <t>Ejecución Física 4T
(C)</t>
  </si>
  <si>
    <t>Ejecución Financiera 4T
 (D)</t>
  </si>
  <si>
    <r>
      <rPr>
        <b/>
        <sz val="12"/>
        <color rgb="FF000000"/>
        <rFont val="Tahoma"/>
        <family val="2"/>
      </rPr>
      <t>Logros alcanzados</t>
    </r>
    <r>
      <rPr>
        <sz val="12"/>
        <color rgb="FF000000"/>
        <rFont val="Tahoma"/>
        <family val="2"/>
      </rPr>
      <t xml:space="preserve">
En el  cuarto trimestre del año 2025,</t>
    </r>
    <r>
      <rPr>
        <sz val="12"/>
        <rFont val="Tahoma"/>
        <family val="2"/>
      </rPr>
      <t xml:space="preserve"> 94</t>
    </r>
    <r>
      <rPr>
        <sz val="12"/>
        <color rgb="FF000000"/>
        <rFont val="Tahoma"/>
        <family val="2"/>
      </rPr>
      <t xml:space="preserve"> Prestadoras de Servicios de Salud (PSS)  recibieron monitoreo a través de la aplicación de encuestas, lo que representó un  cumplimiento de</t>
    </r>
    <r>
      <rPr>
        <sz val="12"/>
        <color rgb="FFFF0000"/>
        <rFont val="Tahoma"/>
        <family val="2"/>
      </rPr>
      <t xml:space="preserve"> </t>
    </r>
    <r>
      <rPr>
        <sz val="12"/>
        <rFont val="Tahoma"/>
        <family val="2"/>
      </rPr>
      <t xml:space="preserve">100% </t>
    </r>
    <r>
      <rPr>
        <sz val="12"/>
        <color rgb="FF000000"/>
        <rFont val="Tahoma"/>
        <family val="2"/>
      </rPr>
      <t xml:space="preserve"> de la meta física programada para el periodo, que fue de 100</t>
    </r>
    <r>
      <rPr>
        <sz val="12"/>
        <rFont val="Tahoma"/>
        <family val="2"/>
      </rPr>
      <t>%.</t>
    </r>
    <r>
      <rPr>
        <sz val="12"/>
        <color rgb="FF000000"/>
        <rFont val="Tahoma"/>
        <family val="2"/>
      </rPr>
      <t xml:space="preserve">
En términos financieros, se proyectó el uso de recursos  por un monto de RD$</t>
    </r>
    <r>
      <rPr>
        <sz val="12"/>
        <rFont val="Tahoma"/>
        <family val="2"/>
      </rPr>
      <t>9,364,677.11</t>
    </r>
    <r>
      <rPr>
        <sz val="12"/>
        <color rgb="FFFF0000"/>
        <rFont val="Tahoma"/>
        <family val="2"/>
      </rPr>
      <t xml:space="preserve"> </t>
    </r>
    <r>
      <rPr>
        <sz val="12"/>
        <color rgb="FF000000"/>
        <rFont val="Tahoma"/>
        <family val="2"/>
      </rPr>
      <t>y se ejecutaron RD$</t>
    </r>
    <r>
      <rPr>
        <sz val="12"/>
        <rFont val="Tahoma"/>
        <family val="2"/>
      </rPr>
      <t>3,694,849.48</t>
    </r>
    <r>
      <rPr>
        <sz val="12"/>
        <color rgb="FF000000"/>
        <rFont val="Tahoma"/>
        <family val="2"/>
      </rPr>
      <t xml:space="preserve"> equivalente a</t>
    </r>
    <r>
      <rPr>
        <sz val="12"/>
        <rFont val="Tahoma"/>
        <family val="2"/>
      </rPr>
      <t>l 39.46%</t>
    </r>
    <r>
      <rPr>
        <sz val="12"/>
        <color rgb="FF000000"/>
        <rFont val="Tahoma"/>
        <family val="2"/>
      </rPr>
      <t xml:space="preserve"> de lo programado para el cuarto trimestre 2025.
</t>
    </r>
  </si>
  <si>
    <r>
      <rPr>
        <b/>
        <sz val="12"/>
        <rFont val="Tahoma"/>
        <family val="2"/>
      </rPr>
      <t>Logros alcanzados</t>
    </r>
    <r>
      <rPr>
        <sz val="12"/>
        <rFont val="Tahoma"/>
        <family val="2"/>
      </rPr>
      <t xml:space="preserve">
En el cuarto trimestre del año 2025, se brindaron un total de 341,253 servicios de orientación, asesorías y defensoría legal, lo que representó un 90.58% de cumplimiento de la meta física programada para el periodo. El 98.44% de las asistencias dadas (335,937) fueron sobre Información y Asesoría Legal y un 1.56% (5,316) fueron sobre Servicios de Defensoría Legal (Quejas, Reclamaciones y Denuncias Atendidas). El 51.71% (176,449) de las asistencias en Información y Asesoría Legal fueron dadas  a través de la Oficina Central y los Punto GOB que operan en Megacentro, Santo Domingo Este;  Punto GOB Las Américas, Santo Domingo Este;  Punto GOB de Sambil, DN;  Punto GOB Occidental Mall, Santo Domingo Oeste; y el Punto GOB Colinas Centro ,Villa Mella. El 48.29% (164,804) a través de las 15 oficinas provinciales y en los Punto GOB de Santiago y San Cristobal cubriendo alrededor de 95 municipios en las 10 regiones del país.
El 59.42% (3,159) de los servicios de Defensoría Legal fueron dadas  en la Oficina Central y los Puntos GOB que operan en Megacentro, Santo Domingo Este; Punto GOB Expreso Las Américas, Santo Domingo Este; Punto GOB de Sambil, DN;  Punto GOB Occidental Mall, Santo Domingo Oeste y el Punto GOB  Colina Centro en Villa Mella. Las 2,157 (40.58%) quejas, reclamaciones y denuncias  restantes fueron atendidas a través del Punto GOB de Santiago, San Cristobal y en las 15 oficinas provinciales, cubriendo alrededor de 98 municipios en las 10 regiones  de planificación del país. El 50.43%</t>
    </r>
    <r>
      <rPr>
        <sz val="12"/>
        <color rgb="FFFF0000"/>
        <rFont val="Tahoma"/>
        <family val="2"/>
      </rPr>
      <t xml:space="preserve"> </t>
    </r>
    <r>
      <rPr>
        <sz val="12"/>
        <rFont val="Tahoma"/>
        <family val="2"/>
      </rPr>
      <t xml:space="preserve">de las asistencias fueron del género femenino y el 49.57% del género masculino.
En términos financieros, para este programa misional, se proyectó el uso de recursos  por un monto de RD$33,472,042.66 y se ejecutaron RD$44,139,173.50 equivalente al 131.87% de la programación presupuestaria del cuarto trimestre del año 2025.
</t>
    </r>
  </si>
  <si>
    <r>
      <rPr>
        <b/>
        <sz val="12"/>
        <rFont val="Tahoma"/>
        <family val="2"/>
      </rPr>
      <t>Logros alcanzados</t>
    </r>
    <r>
      <rPr>
        <sz val="12"/>
        <rFont val="Tahoma"/>
        <family val="2"/>
      </rPr>
      <t xml:space="preserve">
En el  cuarto trimestre del año 2025, el producto 7763-Personas físicas y jurídicas reciben promoción, capacitación  y difusión sobre el SDSS, registró en su producción física 85 actividades (81 charlas, conferencias y 4 talleres), representando un 121.43%  en relación con  la meta programada que fue de </t>
    </r>
    <r>
      <rPr>
        <sz val="12"/>
        <color rgb="FFFF0000"/>
        <rFont val="Tahoma"/>
        <family val="2"/>
      </rPr>
      <t xml:space="preserve"> </t>
    </r>
    <r>
      <rPr>
        <sz val="12"/>
        <rFont val="Tahoma"/>
        <family val="2"/>
      </rPr>
      <t>70 actividades para el trimestre. Fueron beneficiados 2,877 personas, de las cuales el 65.03% (1,871) de los beneficiados son del género femenino y el</t>
    </r>
    <r>
      <rPr>
        <sz val="12"/>
        <color rgb="FFFF0000"/>
        <rFont val="Tahoma"/>
        <family val="2"/>
      </rPr>
      <t xml:space="preserve"> </t>
    </r>
    <r>
      <rPr>
        <sz val="12"/>
        <rFont val="Tahoma"/>
        <family val="2"/>
      </rPr>
      <t xml:space="preserve">34.97% (1,006) del género masculino. Del total de personas </t>
    </r>
    <r>
      <rPr>
        <sz val="11"/>
        <rFont val="Calibri"/>
        <family val="2"/>
        <scheme val="minor"/>
      </rPr>
      <t xml:space="preserve">504 </t>
    </r>
    <r>
      <rPr>
        <sz val="12"/>
        <rFont val="Tahoma"/>
        <family val="2"/>
      </rPr>
      <t xml:space="preserve">fueron adultos mayores que recibieron oriientaciones e informaciones sobre el SDSS. En términos financieros se proyectó el uso de recursos por un monto de RD$89,359,693.96 y se ejecutaron RD$53,637,254.11 equivalente al 60.02% de la programación presupuestaria del  cuarto trimestre.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</si>
  <si>
    <t>Informe de Auto Evaluación del Desempeño Presupuestario Físico-Financiero  Cuarto Trimestre 2025</t>
  </si>
  <si>
    <t>Resultado asociado: Incrementar las quejas y reclamaciones resueltas de la población afiliada al SDSS de un 83% en el año 2024 a un 90% en el año 2025</t>
  </si>
  <si>
    <r>
      <rPr>
        <b/>
        <sz val="12"/>
        <rFont val="Tahoma"/>
        <family val="2"/>
      </rPr>
      <t xml:space="preserve">Causas y Justificación del Desvío Físico </t>
    </r>
    <r>
      <rPr>
        <sz val="12"/>
        <rFont val="Tahoma"/>
        <family val="2"/>
      </rPr>
      <t xml:space="preserve">
Este producto presenta un desvío físico de un 9.42%, esto se debe a que, por las festividades de navidad, en diciembre la demanda de solicitudes a los servicios tiende a disminuir y por los días no laborables que se contemplaron durante el mes, situación que se escapa de nuestro control.
</t>
    </r>
  </si>
  <si>
    <r>
      <rPr>
        <b/>
        <sz val="12"/>
        <rFont val="Tahoma"/>
        <family val="2"/>
      </rPr>
      <t>Causas y Justificación del Desvío Financiero</t>
    </r>
    <r>
      <rPr>
        <sz val="12"/>
        <rFont val="Tahoma"/>
        <family val="2"/>
      </rPr>
      <t xml:space="preserve">
Este producto presentó un desvío financiero de 31.87% por encima de la meta programada, debido al pago de regalía y bono otorgado al personal, el pago de horas extra a técnicos y empleados que laboran en los operativos y los fines de semana en apoyo al programa " Ya no está solo, DIDA 24 Horas Contigo", acompañando y orientando a la ciudadanía en los territorios para que no se les vulneren sus derechos.</t>
    </r>
  </si>
  <si>
    <r>
      <rPr>
        <b/>
        <sz val="12"/>
        <rFont val="Tahoma"/>
        <family val="2"/>
      </rPr>
      <t>Causas y Justificación Desvío Físico</t>
    </r>
    <r>
      <rPr>
        <sz val="12"/>
        <rFont val="Tahoma"/>
        <family val="2"/>
      </rPr>
      <t xml:space="preserve">
Este producto presenta un desvío en su meta física de un 21.43% por encima de lo programado, esto es debido a la apertura del programa "RUTA ya no estás solo, DIDA contigo", a través del esfuerzo de los técnicos se llevaron los servicios de la DIDA a la comunidad en sectores vulnerables como Capotillo en el Distrito Nacional y en la provincia del Seibo en unidades móviles y en espacios físicos coordinados con el objetivo de seguir acercando aún mas los servicios de la DIDA a los ciudadanos.</t>
    </r>
  </si>
  <si>
    <r>
      <rPr>
        <b/>
        <sz val="12"/>
        <rFont val="Tahoma"/>
        <family val="2"/>
      </rPr>
      <t>Causas y Justificación del Desvío Financiero</t>
    </r>
    <r>
      <rPr>
        <sz val="12"/>
        <rFont val="Tahoma"/>
        <family val="2"/>
      </rPr>
      <t xml:space="preserve">
La meta financiera del producto 7763 planificada para el cuarto trimestre del año 2025, presenta una desviación de un 39.98% por debajo de lo programado, debido a que se presentaron retrasos en los procesos siguientes relacionado con este programa misional: Proceso de Publicidad, DIDA-CCC-PEPB-2025-0007, en la recepción de oferta y a la Adquisición del Sistema de Cámara, DIDA-DAF-CM-2025-0043 que se encuentra publicado.
</t>
    </r>
  </si>
  <si>
    <r>
      <rPr>
        <b/>
        <sz val="12"/>
        <rFont val="Tahoma"/>
        <family val="2"/>
      </rPr>
      <t>Causas y Justificación Desvío Físico</t>
    </r>
    <r>
      <rPr>
        <sz val="12"/>
        <rFont val="Tahoma"/>
        <family val="2"/>
      </rPr>
      <t xml:space="preserve">
La meta física del producto 7764.  Este producto no presenta desvío físico.
</t>
    </r>
  </si>
  <si>
    <r>
      <rPr>
        <b/>
        <sz val="12"/>
        <rFont val="Tahoma"/>
        <family val="2"/>
      </rPr>
      <t>Causas y Justificación del Desvío Financiero</t>
    </r>
    <r>
      <rPr>
        <sz val="12"/>
        <rFont val="Tahoma"/>
        <family val="2"/>
      </rPr>
      <t xml:space="preserve">
La meta financiera del producto 7764 planificada para el cuarto trimestre del año 2025, presenta una desviación financiera de 60.54% por debajo de lo programado. Esto se debe al retraso en la ejecución del proceso DIDA-DAF-CCC-PEOR-2025-0002, Estudio de Conocimiento, Satisfacción y Gasto de Bolsillo, el cual estaba programado para ser realizado el cuarto trimestre por un acuerdo institucional que se firmó con el INTEC en fecha  27 de octubre 2025 , pero luego en noviembre del 2025, siguiendo las normas de Compra y Contrataciones Públicas se recomendó que  tenemos que agotar el proceso que conlleva una compra directa, por lo que esto afectó la fecha para su ejecución y se pasó para realizarse en el primer semestre del año 2026. El proceso DIDA-DAF-CM- 2025-0018 Estudios Diseño, Desarrollo e Implementación de evaluación y Análisis de la Mejores Prácticas de las ARS y las PSS, este está en procesos de ejecución por lo que no se ha pagado por completo.</t>
    </r>
    <r>
      <rPr>
        <sz val="12"/>
        <color rgb="FFFF0000"/>
        <rFont val="Tahoma"/>
        <family val="2"/>
      </rPr>
      <t xml:space="preserve">
</t>
    </r>
    <r>
      <rPr>
        <sz val="12"/>
        <rFont val="Tahoma"/>
        <family val="2"/>
      </rPr>
      <t xml:space="preserve">
</t>
    </r>
  </si>
  <si>
    <r>
      <t>En el cuarto trimestre del año 2025 fueron resueltas el 83% de las quejas y reclamaciones recibidas de los afiliados al SDSS. Esto se debió a la efectividad del programa "</t>
    </r>
    <r>
      <rPr>
        <b/>
        <sz val="12"/>
        <rFont val="Tahoma"/>
        <family val="2"/>
      </rPr>
      <t>ya no está solo, DIDA 24 horas contigo</t>
    </r>
    <r>
      <rPr>
        <sz val="12"/>
        <rFont val="Tahoma"/>
        <family val="2"/>
      </rPr>
      <t>" que ha permitido dedicar mas tiempo de los tecnicos para el seguimiento, solucion y cierre de los casos de manera satisfactoria en tiempo oportuno. El 17% restante fue tramitado a las demas instancias del SDSS para su revisión  y resolución final.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</si>
</sst>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09]#,##0.00;\-#,##0.00"/>
    <numFmt numFmtId="165" formatCode="[$-10409]#,##0;\-#,##0"/>
    <numFmt numFmtId="166" formatCode="#,##0.00_ ;\-#,##0.00\ "/>
    <numFmt numFmtId="167" formatCode="#,##0_ ;\-#,##0\ "/>
  </numFmts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6"/>
      <color rgb="FF000000"/>
      <name val="Tahoma"/>
      <family val="2"/>
    </font>
    <font>
      <sz val="11"/>
      <name val="Tahoma"/>
      <family val="2"/>
    </font>
    <font>
      <b/>
      <sz val="14"/>
      <name val="Tahoma"/>
      <family val="2"/>
    </font>
    <font>
      <b/>
      <sz val="11"/>
      <color rgb="FF000000"/>
      <name val="Tahoma"/>
      <family val="2"/>
    </font>
    <font>
      <b/>
      <sz val="11"/>
      <name val="Tahoma"/>
      <family val="2"/>
    </font>
    <font>
      <sz val="11"/>
      <color rgb="FF000000"/>
      <name val="Tahoma"/>
      <family val="2"/>
    </font>
    <font>
      <b/>
      <sz val="12"/>
      <color rgb="FF1F4E78"/>
      <name val="Tahoma"/>
      <family val="2"/>
    </font>
    <font>
      <b/>
      <sz val="11"/>
      <color rgb="FF1F4E78"/>
      <name val="Tahoma"/>
      <family val="2"/>
    </font>
    <font>
      <b/>
      <sz val="11"/>
      <color theme="3"/>
      <name val="Tahoma"/>
      <family val="2"/>
    </font>
    <font>
      <b/>
      <sz val="12"/>
      <color rgb="FF000000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sz val="12"/>
      <color rgb="FF000000"/>
      <name val="Tahoma"/>
      <family val="2"/>
    </font>
    <font>
      <b/>
      <sz val="11"/>
      <color rgb="FF4D4D4D"/>
      <name val="Tahoma"/>
      <family val="2"/>
    </font>
    <font>
      <sz val="12"/>
      <color rgb="FFFF0000"/>
      <name val="Tahoma"/>
      <family val="2"/>
    </font>
    <font>
      <sz val="11"/>
      <name val="Calibri"/>
      <family val="2"/>
      <scheme val="minor"/>
    </font>
    <font>
      <b/>
      <sz val="11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5F5F5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D3D3D3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DDEBF7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0">
    <xf numFmtId="0" fontId="1" fillId="0" borderId="0" xfId="0" applyFont="1"/>
    <xf numFmtId="4" fontId="0" fillId="0" borderId="0" xfId="0" applyNumberFormat="1"/>
    <xf numFmtId="4" fontId="1" fillId="6" borderId="0" xfId="0" applyNumberFormat="1" applyFont="1" applyFill="1"/>
    <xf numFmtId="0" fontId="1" fillId="6" borderId="0" xfId="0" applyFont="1" applyFill="1"/>
    <xf numFmtId="0" fontId="0" fillId="0" borderId="0" xfId="0"/>
    <xf numFmtId="0" fontId="4" fillId="2" borderId="0" xfId="0" applyFont="1" applyFill="1" applyAlignment="1">
      <alignment vertical="center" readingOrder="1"/>
    </xf>
    <xf numFmtId="0" fontId="4" fillId="0" borderId="0" xfId="0" applyFont="1" applyAlignment="1">
      <alignment vertical="center" readingOrder="1"/>
    </xf>
    <xf numFmtId="0" fontId="6" fillId="2" borderId="1" xfId="0" applyFont="1" applyFill="1" applyBorder="1" applyAlignment="1">
      <alignment vertical="center" wrapText="1" readingOrder="1"/>
    </xf>
    <xf numFmtId="0" fontId="4" fillId="2" borderId="2" xfId="0" applyFont="1" applyFill="1" applyBorder="1" applyAlignment="1">
      <alignment vertical="center" wrapText="1" readingOrder="1"/>
    </xf>
    <xf numFmtId="0" fontId="4" fillId="2" borderId="3" xfId="0" applyFont="1" applyFill="1" applyBorder="1" applyAlignment="1">
      <alignment vertical="center" wrapText="1" readingOrder="1"/>
    </xf>
    <xf numFmtId="0" fontId="8" fillId="2" borderId="0" xfId="0" applyFont="1" applyFill="1" applyAlignment="1">
      <alignment vertical="center" wrapText="1" readingOrder="1"/>
    </xf>
    <xf numFmtId="0" fontId="6" fillId="2" borderId="0" xfId="0" applyFont="1" applyFill="1" applyAlignment="1">
      <alignment vertical="center" wrapText="1" readingOrder="1"/>
    </xf>
    <xf numFmtId="0" fontId="8" fillId="2" borderId="0" xfId="0" applyFont="1" applyFill="1" applyAlignment="1">
      <alignment horizontal="justify" vertical="center" wrapText="1" readingOrder="1"/>
    </xf>
    <xf numFmtId="0" fontId="4" fillId="2" borderId="0" xfId="0" applyFont="1" applyFill="1" applyAlignment="1">
      <alignment horizontal="justify" vertical="center" readingOrder="1"/>
    </xf>
    <xf numFmtId="0" fontId="11" fillId="7" borderId="0" xfId="0" applyFont="1" applyFill="1" applyAlignment="1">
      <alignment vertical="center" wrapText="1" readingOrder="1"/>
    </xf>
    <xf numFmtId="0" fontId="7" fillId="2" borderId="0" xfId="0" applyFont="1" applyFill="1" applyAlignment="1">
      <alignment vertical="center" wrapText="1" readingOrder="1"/>
    </xf>
    <xf numFmtId="0" fontId="7" fillId="2" borderId="0" xfId="0" applyFont="1" applyFill="1" applyAlignment="1">
      <alignment horizontal="left" vertical="center" wrapText="1" readingOrder="1"/>
    </xf>
    <xf numFmtId="0" fontId="4" fillId="2" borderId="0" xfId="0" applyFont="1" applyFill="1" applyAlignment="1">
      <alignment vertical="center" wrapText="1" readingOrder="1"/>
    </xf>
    <xf numFmtId="0" fontId="10" fillId="4" borderId="0" xfId="0" applyFont="1" applyFill="1" applyAlignment="1">
      <alignment vertical="center" wrapText="1" readingOrder="1"/>
    </xf>
    <xf numFmtId="0" fontId="13" fillId="2" borderId="0" xfId="0" applyFont="1" applyFill="1" applyAlignment="1">
      <alignment vertical="center" readingOrder="1"/>
    </xf>
    <xf numFmtId="0" fontId="13" fillId="0" borderId="0" xfId="0" applyFont="1" applyAlignment="1">
      <alignment vertical="center" readingOrder="1"/>
    </xf>
    <xf numFmtId="0" fontId="12" fillId="2" borderId="0" xfId="0" applyFont="1" applyFill="1" applyAlignment="1">
      <alignment vertical="center" wrapText="1" readingOrder="1"/>
    </xf>
    <xf numFmtId="0" fontId="15" fillId="2" borderId="0" xfId="0" applyFont="1" applyFill="1" applyAlignment="1">
      <alignment horizontal="justify" vertical="center" wrapText="1" readingOrder="1"/>
    </xf>
    <xf numFmtId="0" fontId="13" fillId="2" borderId="0" xfId="0" applyFont="1" applyFill="1" applyAlignment="1">
      <alignment horizontal="justify" vertical="center" readingOrder="1"/>
    </xf>
    <xf numFmtId="0" fontId="13" fillId="2" borderId="0" xfId="0" applyFont="1" applyFill="1" applyAlignment="1">
      <alignment vertical="center" wrapText="1" readingOrder="1"/>
    </xf>
    <xf numFmtId="0" fontId="13" fillId="7" borderId="0" xfId="0" applyFont="1" applyFill="1" applyAlignment="1">
      <alignment vertical="center" readingOrder="1"/>
    </xf>
    <xf numFmtId="0" fontId="12" fillId="2" borderId="0" xfId="0" applyFont="1" applyFill="1" applyAlignment="1">
      <alignment horizontal="left" vertical="center" wrapText="1" readingOrder="1"/>
    </xf>
    <xf numFmtId="0" fontId="13" fillId="6" borderId="0" xfId="0" applyFont="1" applyFill="1" applyAlignment="1">
      <alignment vertical="center" wrapText="1" readingOrder="1"/>
    </xf>
    <xf numFmtId="0" fontId="14" fillId="2" borderId="0" xfId="0" applyFont="1" applyFill="1" applyAlignment="1">
      <alignment vertical="center" readingOrder="1"/>
    </xf>
    <xf numFmtId="0" fontId="12" fillId="5" borderId="0" xfId="0" applyFont="1" applyFill="1" applyAlignment="1">
      <alignment vertical="center" wrapText="1" readingOrder="1"/>
    </xf>
    <xf numFmtId="0" fontId="14" fillId="0" borderId="0" xfId="0" applyFont="1" applyAlignment="1">
      <alignment vertical="center" readingOrder="1"/>
    </xf>
    <xf numFmtId="0" fontId="6" fillId="3" borderId="1" xfId="0" applyFont="1" applyFill="1" applyBorder="1" applyAlignment="1">
      <alignment horizontal="center" vertical="center" wrapText="1" readingOrder="1"/>
    </xf>
    <xf numFmtId="165" fontId="4" fillId="2" borderId="1" xfId="0" applyNumberFormat="1" applyFont="1" applyFill="1" applyBorder="1" applyAlignment="1">
      <alignment horizontal="right" vertical="center" wrapText="1" readingOrder="1"/>
    </xf>
    <xf numFmtId="0" fontId="4" fillId="2" borderId="0" xfId="0" applyFont="1" applyFill="1" applyAlignment="1">
      <alignment horizontal="left" vertical="center" wrapText="1" readingOrder="1"/>
    </xf>
    <xf numFmtId="0" fontId="4" fillId="2" borderId="1" xfId="0" applyFont="1" applyFill="1" applyBorder="1" applyAlignment="1">
      <alignment vertical="center" wrapText="1" readingOrder="1"/>
    </xf>
    <xf numFmtId="165" fontId="4" fillId="2" borderId="2" xfId="0" applyNumberFormat="1" applyFont="1" applyFill="1" applyBorder="1" applyAlignment="1">
      <alignment horizontal="center" vertical="center" wrapText="1" readingOrder="1"/>
    </xf>
    <xf numFmtId="165" fontId="4" fillId="2" borderId="4" xfId="0" applyNumberFormat="1" applyFont="1" applyFill="1" applyBorder="1" applyAlignment="1">
      <alignment horizontal="center" vertical="center" wrapText="1" readingOrder="1"/>
    </xf>
    <xf numFmtId="9" fontId="4" fillId="2" borderId="3" xfId="1" applyFont="1" applyFill="1" applyBorder="1" applyAlignment="1">
      <alignment horizontal="center" vertical="center" wrapText="1" readingOrder="1"/>
    </xf>
    <xf numFmtId="164" fontId="4" fillId="2" borderId="3" xfId="0" applyNumberFormat="1" applyFont="1" applyFill="1" applyBorder="1" applyAlignment="1">
      <alignment horizontal="center" vertical="center" wrapText="1" readingOrder="1"/>
    </xf>
    <xf numFmtId="10" fontId="4" fillId="2" borderId="1" xfId="1" applyNumberFormat="1" applyFont="1" applyFill="1" applyBorder="1" applyAlignment="1">
      <alignment horizontal="center" vertical="center" wrapText="1" readingOrder="1"/>
    </xf>
    <xf numFmtId="0" fontId="13" fillId="2" borderId="0" xfId="0" applyFont="1" applyFill="1" applyAlignment="1">
      <alignment wrapText="1" readingOrder="1"/>
    </xf>
    <xf numFmtId="0" fontId="14" fillId="0" borderId="0" xfId="0" applyFont="1" applyAlignment="1">
      <alignment vertical="center" wrapText="1" readingOrder="1"/>
    </xf>
    <xf numFmtId="0" fontId="6" fillId="5" borderId="0" xfId="0" applyFont="1" applyFill="1" applyAlignment="1">
      <alignment vertical="center" wrapText="1" readingOrder="1"/>
    </xf>
    <xf numFmtId="0" fontId="13" fillId="2" borderId="0" xfId="0" applyFont="1" applyFill="1" applyAlignment="1">
      <alignment horizontal="justify" vertical="center" wrapText="1" readingOrder="1"/>
    </xf>
    <xf numFmtId="0" fontId="13" fillId="2" borderId="0" xfId="0" applyFont="1" applyFill="1" applyAlignment="1">
      <alignment horizontal="left" vertical="center" wrapText="1" readingOrder="1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0" fontId="13" fillId="2" borderId="0" xfId="0" applyFont="1" applyFill="1" applyAlignment="1">
      <alignment horizontal="justify" vertical="center" wrapText="1" readingOrder="1"/>
    </xf>
    <xf numFmtId="0" fontId="13" fillId="2" borderId="0" xfId="0" applyFont="1" applyFill="1" applyAlignment="1">
      <alignment vertical="center" wrapText="1" readingOrder="1"/>
    </xf>
    <xf numFmtId="0" fontId="12" fillId="2" borderId="0" xfId="0" applyFont="1" applyFill="1" applyAlignment="1">
      <alignment horizontal="left" vertical="center" wrapText="1" readingOrder="1"/>
    </xf>
    <xf numFmtId="0" fontId="12" fillId="5" borderId="0" xfId="0" applyFont="1" applyFill="1" applyAlignment="1">
      <alignment horizontal="left" vertical="center" wrapText="1" readingOrder="1"/>
    </xf>
    <xf numFmtId="0" fontId="9" fillId="8" borderId="0" xfId="0" applyFont="1" applyFill="1" applyAlignment="1">
      <alignment vertical="center" wrapText="1" readingOrder="1"/>
    </xf>
    <xf numFmtId="164" fontId="4" fillId="2" borderId="4" xfId="0" applyNumberFormat="1" applyFont="1" applyFill="1" applyBorder="1" applyAlignment="1">
      <alignment horizontal="center" vertical="center" wrapText="1" readingOrder="1"/>
    </xf>
    <xf numFmtId="164" fontId="4" fillId="2" borderId="3" xfId="0" applyNumberFormat="1" applyFont="1" applyFill="1" applyBorder="1" applyAlignment="1">
      <alignment horizontal="center" vertical="center" wrapText="1" readingOrder="1"/>
    </xf>
    <xf numFmtId="9" fontId="4" fillId="2" borderId="4" xfId="1" applyFont="1" applyFill="1" applyBorder="1" applyAlignment="1">
      <alignment horizontal="center" vertical="center" wrapText="1" readingOrder="1"/>
    </xf>
    <xf numFmtId="9" fontId="4" fillId="2" borderId="3" xfId="1" applyFont="1" applyFill="1" applyBorder="1" applyAlignment="1">
      <alignment horizontal="center" vertical="center" wrapText="1" readingOrder="1"/>
    </xf>
    <xf numFmtId="0" fontId="4" fillId="2" borderId="4" xfId="0" applyFont="1" applyFill="1" applyBorder="1" applyAlignment="1">
      <alignment horizontal="left" vertical="center" wrapText="1" readingOrder="1"/>
    </xf>
    <xf numFmtId="0" fontId="4" fillId="2" borderId="2" xfId="0" applyFont="1" applyFill="1" applyBorder="1" applyAlignment="1">
      <alignment horizontal="left" vertical="center" wrapText="1" readingOrder="1"/>
    </xf>
    <xf numFmtId="0" fontId="4" fillId="2" borderId="3" xfId="0" applyFont="1" applyFill="1" applyBorder="1" applyAlignment="1">
      <alignment horizontal="left" vertical="center" wrapText="1" readingOrder="1"/>
    </xf>
    <xf numFmtId="0" fontId="12" fillId="2" borderId="0" xfId="0" applyFont="1" applyFill="1" applyAlignment="1">
      <alignment vertical="center" wrapText="1" readingOrder="1"/>
    </xf>
    <xf numFmtId="0" fontId="13" fillId="2" borderId="0" xfId="0" applyFont="1" applyFill="1" applyAlignment="1">
      <alignment vertical="center" readingOrder="1"/>
    </xf>
    <xf numFmtId="0" fontId="13" fillId="2" borderId="0" xfId="0" applyFont="1" applyFill="1" applyAlignment="1">
      <alignment horizontal="left" vertical="top" wrapText="1" readingOrder="1"/>
    </xf>
    <xf numFmtId="0" fontId="3" fillId="8" borderId="0" xfId="0" applyFont="1" applyFill="1" applyAlignment="1">
      <alignment horizontal="center" vertical="center" wrapText="1" readingOrder="1"/>
    </xf>
    <xf numFmtId="0" fontId="9" fillId="8" borderId="0" xfId="0" applyFont="1" applyFill="1" applyAlignment="1">
      <alignment horizontal="left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10" fontId="4" fillId="2" borderId="4" xfId="1" applyNumberFormat="1" applyFont="1" applyFill="1" applyBorder="1" applyAlignment="1">
      <alignment horizontal="center" vertical="center" wrapText="1" readingOrder="1"/>
    </xf>
    <xf numFmtId="10" fontId="4" fillId="2" borderId="3" xfId="1" applyNumberFormat="1" applyFont="1" applyFill="1" applyBorder="1" applyAlignment="1">
      <alignment horizontal="center" vertical="center" wrapText="1" readingOrder="1"/>
    </xf>
    <xf numFmtId="165" fontId="4" fillId="2" borderId="4" xfId="0" applyNumberFormat="1" applyFont="1" applyFill="1" applyBorder="1" applyAlignment="1">
      <alignment horizontal="center" vertical="center" readingOrder="1"/>
    </xf>
    <xf numFmtId="165" fontId="4" fillId="2" borderId="3" xfId="0" applyNumberFormat="1" applyFont="1" applyFill="1" applyBorder="1" applyAlignment="1">
      <alignment horizontal="center" vertical="center" readingOrder="1"/>
    </xf>
    <xf numFmtId="164" fontId="4" fillId="2" borderId="2" xfId="0" applyNumberFormat="1" applyFont="1" applyFill="1" applyBorder="1" applyAlignment="1">
      <alignment horizontal="center" vertical="center" wrapText="1" readingOrder="1"/>
    </xf>
    <xf numFmtId="0" fontId="14" fillId="2" borderId="0" xfId="0" applyFont="1" applyFill="1" applyAlignment="1">
      <alignment horizontal="left" vertical="center" wrapText="1" readingOrder="1"/>
    </xf>
    <xf numFmtId="0" fontId="10" fillId="2" borderId="4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3" xfId="0" applyFont="1" applyFill="1" applyBorder="1" applyAlignment="1">
      <alignment horizontal="center" vertical="center" wrapText="1" readingOrder="1"/>
    </xf>
    <xf numFmtId="0" fontId="13" fillId="7" borderId="0" xfId="0" applyFont="1" applyFill="1" applyAlignment="1">
      <alignment vertical="center" readingOrder="1"/>
    </xf>
    <xf numFmtId="0" fontId="14" fillId="2" borderId="0" xfId="0" applyFont="1" applyFill="1" applyAlignment="1">
      <alignment vertical="center" readingOrder="1"/>
    </xf>
    <xf numFmtId="0" fontId="15" fillId="2" borderId="0" xfId="0" applyFont="1" applyFill="1" applyAlignment="1">
      <alignment horizontal="left" vertical="top" wrapText="1" readingOrder="1"/>
    </xf>
    <xf numFmtId="0" fontId="12" fillId="2" borderId="0" xfId="0" applyFont="1" applyFill="1" applyAlignment="1">
      <alignment horizontal="left" vertical="top" wrapText="1" readingOrder="1"/>
    </xf>
    <xf numFmtId="0" fontId="15" fillId="2" borderId="0" xfId="0" applyFont="1" applyFill="1" applyAlignment="1">
      <alignment horizontal="left" vertical="center" wrapText="1" readingOrder="1"/>
    </xf>
    <xf numFmtId="0" fontId="13" fillId="2" borderId="0" xfId="0" applyFont="1" applyFill="1" applyAlignment="1">
      <alignment wrapText="1" readingOrder="1"/>
    </xf>
    <xf numFmtId="164" fontId="16" fillId="2" borderId="4" xfId="0" applyNumberFormat="1" applyFont="1" applyFill="1" applyBorder="1" applyAlignment="1">
      <alignment horizontal="center" vertical="center" wrapText="1" readingOrder="1"/>
    </xf>
    <xf numFmtId="164" fontId="16" fillId="2" borderId="2" xfId="0" applyNumberFormat="1" applyFont="1" applyFill="1" applyBorder="1" applyAlignment="1">
      <alignment horizontal="center" vertical="center" wrapText="1" readingOrder="1"/>
    </xf>
    <xf numFmtId="164" fontId="16" fillId="2" borderId="3" xfId="0" applyNumberFormat="1" applyFont="1" applyFill="1" applyBorder="1" applyAlignment="1">
      <alignment horizontal="center" vertical="center" wrapText="1" readingOrder="1"/>
    </xf>
    <xf numFmtId="164" fontId="19" fillId="2" borderId="4" xfId="0" applyNumberFormat="1" applyFont="1" applyFill="1" applyBorder="1" applyAlignment="1">
      <alignment horizontal="center" vertical="center" wrapText="1" readingOrder="1"/>
    </xf>
    <xf numFmtId="164" fontId="19" fillId="2" borderId="2" xfId="0" applyNumberFormat="1" applyFont="1" applyFill="1" applyBorder="1" applyAlignment="1">
      <alignment horizontal="center" vertical="center" wrapText="1" readingOrder="1"/>
    </xf>
    <xf numFmtId="164" fontId="19" fillId="2" borderId="3" xfId="0" applyNumberFormat="1" applyFont="1" applyFill="1" applyBorder="1" applyAlignment="1">
      <alignment horizontal="center" vertical="center" wrapText="1" readingOrder="1"/>
    </xf>
    <xf numFmtId="10" fontId="19" fillId="2" borderId="4" xfId="0" applyNumberFormat="1" applyFont="1" applyFill="1" applyBorder="1" applyAlignment="1">
      <alignment horizontal="center" vertical="center" wrapText="1" readingOrder="1"/>
    </xf>
    <xf numFmtId="10" fontId="19" fillId="2" borderId="2" xfId="0" applyNumberFormat="1" applyFont="1" applyFill="1" applyBorder="1" applyAlignment="1">
      <alignment horizontal="center" vertical="center" wrapText="1" readingOrder="1"/>
    </xf>
    <xf numFmtId="166" fontId="4" fillId="2" borderId="4" xfId="0" applyNumberFormat="1" applyFont="1" applyFill="1" applyBorder="1" applyAlignment="1">
      <alignment horizontal="center" vertical="center" wrapText="1" readingOrder="1"/>
    </xf>
    <xf numFmtId="166" fontId="4" fillId="2" borderId="2" xfId="0" applyNumberFormat="1" applyFont="1" applyFill="1" applyBorder="1" applyAlignment="1">
      <alignment horizontal="center" vertical="center" wrapText="1" readingOrder="1"/>
    </xf>
    <xf numFmtId="166" fontId="4" fillId="2" borderId="3" xfId="0" applyNumberFormat="1" applyFont="1" applyFill="1" applyBorder="1" applyAlignment="1">
      <alignment horizontal="center" vertical="center" wrapText="1" readingOrder="1"/>
    </xf>
    <xf numFmtId="165" fontId="4" fillId="2" borderId="4" xfId="0" applyNumberFormat="1" applyFont="1" applyFill="1" applyBorder="1" applyAlignment="1">
      <alignment horizontal="center" vertical="center" wrapText="1" readingOrder="1"/>
    </xf>
    <xf numFmtId="165" fontId="4" fillId="2" borderId="3" xfId="0" applyNumberFormat="1" applyFont="1" applyFill="1" applyBorder="1" applyAlignment="1">
      <alignment horizontal="center" vertical="center" wrapText="1" readingOrder="1"/>
    </xf>
    <xf numFmtId="167" fontId="4" fillId="2" borderId="4" xfId="0" applyNumberFormat="1" applyFont="1" applyFill="1" applyBorder="1" applyAlignment="1">
      <alignment horizontal="center" vertical="center" wrapText="1" readingOrder="1"/>
    </xf>
    <xf numFmtId="167" fontId="4" fillId="2" borderId="2" xfId="0" applyNumberFormat="1" applyFont="1" applyFill="1" applyBorder="1" applyAlignment="1">
      <alignment horizontal="center" vertical="center" wrapText="1" readingOrder="1"/>
    </xf>
    <xf numFmtId="0" fontId="8" fillId="3" borderId="4" xfId="0" applyFont="1" applyFill="1" applyBorder="1" applyAlignment="1">
      <alignment horizontal="center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8" fillId="3" borderId="3" xfId="0" applyFont="1" applyFill="1" applyBorder="1" applyAlignment="1">
      <alignment horizontal="center" vertical="center" wrapText="1" readingOrder="1"/>
    </xf>
    <xf numFmtId="0" fontId="15" fillId="2" borderId="0" xfId="0" applyFont="1" applyFill="1" applyAlignment="1">
      <alignment horizontal="justify" vertical="center" wrapText="1" readingOrder="1"/>
    </xf>
    <xf numFmtId="0" fontId="11" fillId="7" borderId="0" xfId="0" applyFont="1" applyFill="1" applyAlignment="1">
      <alignment horizontal="center" vertical="center" wrapText="1" readingOrder="1"/>
    </xf>
    <xf numFmtId="0" fontId="8" fillId="2" borderId="0" xfId="0" applyFont="1" applyFill="1" applyAlignment="1">
      <alignment horizontal="left" vertical="center" wrapText="1" readingOrder="1"/>
    </xf>
    <xf numFmtId="0" fontId="6" fillId="2" borderId="0" xfId="0" applyFont="1" applyFill="1" applyAlignment="1">
      <alignment vertical="center" wrapText="1" readingOrder="1"/>
    </xf>
    <xf numFmtId="0" fontId="8" fillId="2" borderId="0" xfId="0" applyFont="1" applyFill="1" applyAlignment="1">
      <alignment vertical="center" wrapText="1" readingOrder="1"/>
    </xf>
    <xf numFmtId="0" fontId="10" fillId="4" borderId="0" xfId="0" applyFont="1" applyFill="1" applyAlignment="1">
      <alignment vertical="center" wrapText="1" readingOrder="1"/>
    </xf>
    <xf numFmtId="0" fontId="4" fillId="2" borderId="0" xfId="0" applyFont="1" applyFill="1" applyAlignment="1">
      <alignment horizontal="left" vertical="center" wrapText="1" readingOrder="1"/>
    </xf>
    <xf numFmtId="0" fontId="14" fillId="0" borderId="0" xfId="0" applyFont="1" applyAlignment="1">
      <alignment horizontal="center" vertical="center" readingOrder="1"/>
    </xf>
    <xf numFmtId="0" fontId="14" fillId="0" borderId="0" xfId="0" applyFont="1" applyAlignment="1">
      <alignment horizontal="center" vertical="center" wrapText="1" readingOrder="1"/>
    </xf>
    <xf numFmtId="0" fontId="5" fillId="7" borderId="5" xfId="0" applyFont="1" applyFill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readingOrder="1"/>
    </xf>
    <xf numFmtId="0" fontId="7" fillId="2" borderId="2" xfId="0" applyFont="1" applyFill="1" applyBorder="1" applyAlignment="1">
      <alignment horizontal="left" vertical="center" wrapText="1" readingOrder="1"/>
    </xf>
    <xf numFmtId="0" fontId="6" fillId="2" borderId="4" xfId="0" applyFont="1" applyFill="1" applyBorder="1" applyAlignment="1">
      <alignment horizontal="left" vertical="center" wrapText="1" readingOrder="1"/>
    </xf>
    <xf numFmtId="0" fontId="6" fillId="2" borderId="2" xfId="0" applyFont="1" applyFill="1" applyBorder="1" applyAlignment="1">
      <alignment horizontal="left" vertical="center" wrapText="1" readingOrder="1"/>
    </xf>
    <xf numFmtId="0" fontId="4" fillId="2" borderId="0" xfId="0" applyFont="1" applyFill="1" applyAlignment="1">
      <alignment vertical="center" readingOrder="1"/>
    </xf>
    <xf numFmtId="0" fontId="9" fillId="4" borderId="0" xfId="0" applyFont="1" applyFill="1" applyAlignment="1">
      <alignment horizontal="left" vertical="center" wrapText="1" readingOrder="1"/>
    </xf>
    <xf numFmtId="0" fontId="6" fillId="2" borderId="0" xfId="0" applyFont="1" applyFill="1" applyAlignment="1">
      <alignment horizontal="left" vertical="center" wrapText="1" readingOrder="1"/>
    </xf>
    <xf numFmtId="0" fontId="4" fillId="2" borderId="0" xfId="0" applyFont="1" applyFill="1" applyAlignment="1">
      <alignment horizontal="left" vertical="center" readingOrder="1"/>
    </xf>
    <xf numFmtId="0" fontId="10" fillId="4" borderId="4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horizontal="center" vertical="center" wrapText="1" readingOrder="1"/>
    </xf>
    <xf numFmtId="0" fontId="14" fillId="2" borderId="0" xfId="0" applyFont="1" applyFill="1" applyAlignment="1">
      <alignment horizontal="left" vertical="center" readingOrder="1"/>
    </xf>
    <xf numFmtId="0" fontId="15" fillId="2" borderId="0" xfId="0" applyFont="1" applyFill="1" applyAlignment="1">
      <alignment vertical="top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D3D3D3"/>
      <rgbColor rgb="001F4E78"/>
      <rgbColor rgb="004D4D4D"/>
      <rgbColor rgb="00F5F5F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6"/>
  <sheetViews>
    <sheetView showGridLines="0" tabSelected="1" topLeftCell="C47" zoomScale="120" zoomScaleNormal="120" zoomScaleSheetLayoutView="110" workbookViewId="0">
      <selection activeCell="O41" sqref="O41:AM41"/>
    </sheetView>
  </sheetViews>
  <sheetFormatPr baseColWidth="10" defaultColWidth="11.42578125" defaultRowHeight="14.25" x14ac:dyDescent="0.25"/>
  <cols>
    <col min="1" max="2" width="0" style="6" hidden="1" customWidth="1"/>
    <col min="3" max="3" width="0.140625" style="6" customWidth="1"/>
    <col min="4" max="10" width="0" style="6" hidden="1" customWidth="1"/>
    <col min="11" max="11" width="0.140625" style="6" customWidth="1"/>
    <col min="12" max="12" width="0" style="6" hidden="1" customWidth="1"/>
    <col min="13" max="13" width="0.140625" style="6" customWidth="1"/>
    <col min="14" max="14" width="0" style="6" hidden="1" customWidth="1"/>
    <col min="15" max="15" width="17.5703125" style="6" customWidth="1"/>
    <col min="16" max="16" width="3.7109375" style="6" customWidth="1"/>
    <col min="17" max="17" width="4.28515625" style="6" customWidth="1"/>
    <col min="18" max="18" width="0.140625" style="6" customWidth="1"/>
    <col min="19" max="20" width="0" style="6" hidden="1" customWidth="1"/>
    <col min="21" max="21" width="0.140625" style="6" customWidth="1"/>
    <col min="22" max="22" width="11" style="6" customWidth="1"/>
    <col min="23" max="23" width="10.7109375" style="6" customWidth="1"/>
    <col min="24" max="24" width="0.140625" style="6" customWidth="1"/>
    <col min="25" max="25" width="2.140625" style="6" customWidth="1"/>
    <col min="26" max="27" width="0.140625" style="6" customWidth="1"/>
    <col min="28" max="28" width="16.85546875" style="6" customWidth="1"/>
    <col min="29" max="29" width="2.140625" style="6" customWidth="1"/>
    <col min="30" max="30" width="8.140625" style="6" customWidth="1"/>
    <col min="31" max="31" width="2.7109375" style="6" customWidth="1"/>
    <col min="32" max="32" width="16.5703125" style="6" customWidth="1"/>
    <col min="33" max="33" width="1.42578125" style="6" customWidth="1"/>
    <col min="34" max="34" width="10.42578125" style="6" customWidth="1"/>
    <col min="35" max="35" width="3.28515625" style="6" customWidth="1"/>
    <col min="36" max="36" width="12.7109375" style="6" customWidth="1"/>
    <col min="37" max="37" width="3.85546875" style="6" customWidth="1"/>
    <col min="38" max="38" width="6.140625" style="6" customWidth="1"/>
    <col min="39" max="39" width="12.28515625" style="6" customWidth="1"/>
    <col min="40" max="40" width="5" style="6" customWidth="1"/>
    <col min="41" max="42" width="3.5703125" style="6" customWidth="1"/>
    <col min="43" max="43" width="4.85546875" style="6" customWidth="1"/>
    <col min="44" max="44" width="2.42578125" style="6" customWidth="1"/>
    <col min="45" max="45" width="0.140625" style="6" customWidth="1"/>
    <col min="46" max="46" width="2.140625" style="6" customWidth="1"/>
    <col min="47" max="16384" width="11.42578125" style="6"/>
  </cols>
  <sheetData>
    <row r="1" spans="1:45" ht="29.25" customHeight="1" x14ac:dyDescent="0.25">
      <c r="A1" s="62" t="s">
        <v>41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5"/>
    </row>
    <row r="2" spans="1:45" ht="21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07" t="s">
        <v>87</v>
      </c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5"/>
    </row>
    <row r="3" spans="1:45" ht="15" customHeight="1" x14ac:dyDescent="0.25">
      <c r="A3" s="5"/>
      <c r="B3" s="7" t="s">
        <v>31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9" t="s">
        <v>62</v>
      </c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8"/>
      <c r="AO3" s="8"/>
      <c r="AP3" s="8"/>
      <c r="AQ3" s="8"/>
      <c r="AR3" s="8"/>
      <c r="AS3" s="9"/>
    </row>
    <row r="4" spans="1:45" ht="25.5" customHeight="1" x14ac:dyDescent="0.25">
      <c r="A4" s="5"/>
      <c r="B4" s="110" t="s">
        <v>63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8"/>
      <c r="AO4" s="8"/>
      <c r="AP4" s="8"/>
      <c r="AQ4" s="8"/>
      <c r="AR4" s="8"/>
      <c r="AS4" s="9"/>
    </row>
    <row r="5" spans="1:45" ht="30" customHeight="1" x14ac:dyDescent="0.25">
      <c r="A5" s="5"/>
      <c r="B5" s="110" t="s">
        <v>64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8"/>
      <c r="AO5" s="8"/>
      <c r="AP5" s="8"/>
      <c r="AQ5" s="8"/>
      <c r="AR5" s="8"/>
      <c r="AS5" s="9"/>
    </row>
    <row r="6" spans="1:45" ht="29.25" hidden="1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</row>
    <row r="7" spans="1:45" ht="29.25" hidden="1" customHeight="1" x14ac:dyDescent="0.25">
      <c r="A7" s="5"/>
      <c r="B7" s="5"/>
      <c r="C7" s="5"/>
      <c r="D7" s="5"/>
      <c r="E7" s="5"/>
      <c r="F7" s="5"/>
      <c r="G7" s="5"/>
      <c r="H7" s="113" t="s">
        <v>0</v>
      </c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5"/>
      <c r="AP7" s="5"/>
      <c r="AQ7" s="5"/>
      <c r="AR7" s="5"/>
      <c r="AS7" s="5"/>
    </row>
    <row r="8" spans="1:45" ht="29.25" hidden="1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</row>
    <row r="9" spans="1:45" ht="29.25" hidden="1" customHeight="1" x14ac:dyDescent="0.25">
      <c r="A9" s="5"/>
      <c r="B9" s="5"/>
      <c r="C9" s="5"/>
      <c r="D9" s="5"/>
      <c r="E9" s="5"/>
      <c r="F9" s="5"/>
      <c r="G9" s="5"/>
      <c r="H9" s="5"/>
      <c r="I9" s="5"/>
      <c r="J9" s="101" t="s">
        <v>1</v>
      </c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5"/>
      <c r="AS9" s="5"/>
    </row>
    <row r="10" spans="1:45" ht="29.25" hidden="1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104" t="s">
        <v>32</v>
      </c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5"/>
    </row>
    <row r="11" spans="1:45" ht="29.25" hidden="1" customHeight="1" x14ac:dyDescent="0.25">
      <c r="A11" s="5"/>
      <c r="B11" s="5"/>
      <c r="C11" s="5"/>
      <c r="D11" s="5"/>
      <c r="E11" s="5"/>
      <c r="F11" s="5"/>
      <c r="G11" s="101" t="s">
        <v>2</v>
      </c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5"/>
      <c r="AR11" s="5"/>
      <c r="AS11" s="5"/>
    </row>
    <row r="12" spans="1:45" ht="29.25" hidden="1" customHeight="1" x14ac:dyDescent="0.25">
      <c r="A12" s="5"/>
      <c r="B12" s="5"/>
      <c r="C12" s="5"/>
      <c r="D12" s="5"/>
      <c r="E12" s="5"/>
      <c r="F12" s="5"/>
      <c r="G12" s="10"/>
      <c r="H12" s="5"/>
      <c r="I12" s="5"/>
      <c r="J12" s="5"/>
      <c r="K12" s="5"/>
      <c r="L12" s="5"/>
      <c r="M12" s="5"/>
      <c r="N12" s="5"/>
      <c r="O12" s="104" t="s">
        <v>33</v>
      </c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5"/>
    </row>
    <row r="13" spans="1:45" ht="29.25" hidden="1" customHeight="1" x14ac:dyDescent="0.25">
      <c r="A13" s="5"/>
      <c r="B13" s="5"/>
      <c r="C13" s="5"/>
      <c r="D13" s="5"/>
      <c r="E13" s="5"/>
      <c r="F13" s="5"/>
      <c r="G13" s="5"/>
      <c r="H13" s="5"/>
      <c r="I13" s="103" t="s">
        <v>3</v>
      </c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5"/>
      <c r="AO13" s="5"/>
      <c r="AP13" s="5"/>
      <c r="AQ13" s="5"/>
      <c r="AR13" s="5"/>
      <c r="AS13" s="5"/>
    </row>
    <row r="14" spans="1:45" ht="29.25" hidden="1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14" t="s">
        <v>65</v>
      </c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5"/>
      <c r="AO14" s="5"/>
      <c r="AP14" s="5"/>
      <c r="AQ14" s="5"/>
      <c r="AR14" s="5"/>
      <c r="AS14" s="5"/>
    </row>
    <row r="15" spans="1:45" ht="29.25" hidden="1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100" t="s">
        <v>28</v>
      </c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5"/>
      <c r="AS15" s="5"/>
    </row>
    <row r="16" spans="1:45" ht="29.25" hidden="1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101" t="s">
        <v>4</v>
      </c>
      <c r="N16" s="101"/>
      <c r="O16" s="101"/>
      <c r="P16" s="101"/>
      <c r="Q16" s="101"/>
      <c r="R16" s="5"/>
      <c r="S16" s="5"/>
      <c r="T16" s="5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5"/>
      <c r="AO16" s="5"/>
      <c r="AP16" s="5"/>
      <c r="AQ16" s="5"/>
      <c r="AR16" s="5"/>
      <c r="AS16" s="5"/>
    </row>
    <row r="17" spans="1:46" ht="29.25" hidden="1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11"/>
      <c r="N17" s="5"/>
      <c r="O17" s="115" t="s">
        <v>25</v>
      </c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5"/>
      <c r="AO17" s="5"/>
      <c r="AP17" s="5"/>
      <c r="AQ17" s="5"/>
      <c r="AR17" s="5"/>
      <c r="AS17" s="5"/>
    </row>
    <row r="18" spans="1:46" ht="29.25" hidden="1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1" t="s">
        <v>5</v>
      </c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5"/>
      <c r="AO18" s="5"/>
      <c r="AP18" s="5"/>
      <c r="AQ18" s="5"/>
      <c r="AR18" s="5"/>
      <c r="AS18" s="5"/>
    </row>
    <row r="19" spans="1:46" ht="29.25" hidden="1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100" t="s">
        <v>26</v>
      </c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5"/>
      <c r="AR19" s="5"/>
      <c r="AS19" s="5"/>
    </row>
    <row r="20" spans="1:46" ht="29.25" hidden="1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12"/>
      <c r="K20" s="13"/>
      <c r="L20" s="13"/>
      <c r="M20" s="13"/>
      <c r="N20" s="13"/>
      <c r="O20" s="104" t="s">
        <v>27</v>
      </c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5"/>
      <c r="AR20" s="5"/>
      <c r="AS20" s="5"/>
    </row>
    <row r="21" spans="1:46" ht="22.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12"/>
      <c r="K21" s="13"/>
      <c r="L21" s="13"/>
      <c r="M21" s="13"/>
      <c r="N21" s="13"/>
      <c r="O21" s="99" t="s">
        <v>38</v>
      </c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14"/>
      <c r="AO21" s="14"/>
      <c r="AP21" s="14"/>
      <c r="AQ21" s="14"/>
      <c r="AR21" s="14"/>
      <c r="AS21" s="5"/>
    </row>
    <row r="22" spans="1:46" ht="4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12"/>
      <c r="K22" s="13"/>
      <c r="L22" s="13"/>
      <c r="M22" s="13"/>
      <c r="N22" s="13"/>
      <c r="O22" s="70" t="s">
        <v>68</v>
      </c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15"/>
      <c r="AO22" s="15"/>
      <c r="AP22" s="15"/>
      <c r="AQ22" s="15"/>
      <c r="AR22" s="15"/>
      <c r="AS22" s="5"/>
    </row>
    <row r="23" spans="1:46" ht="50.2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12"/>
      <c r="K23" s="13"/>
      <c r="L23" s="13"/>
      <c r="M23" s="13"/>
      <c r="N23" s="13"/>
      <c r="O23" s="70" t="s">
        <v>69</v>
      </c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15"/>
      <c r="AO23" s="15"/>
      <c r="AP23" s="15"/>
      <c r="AQ23" s="15"/>
      <c r="AR23" s="15"/>
      <c r="AS23" s="5"/>
    </row>
    <row r="24" spans="1:46" s="20" customFormat="1" ht="30.7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22"/>
      <c r="K24" s="23"/>
      <c r="L24" s="23"/>
      <c r="M24" s="23"/>
      <c r="N24" s="23"/>
      <c r="O24" s="63" t="s">
        <v>3</v>
      </c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19"/>
    </row>
    <row r="25" spans="1:46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12"/>
      <c r="K25" s="13"/>
      <c r="L25" s="13"/>
      <c r="M25" s="13"/>
      <c r="N25" s="13"/>
      <c r="O25" s="70" t="s">
        <v>70</v>
      </c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15"/>
      <c r="AO25" s="15"/>
      <c r="AP25" s="16"/>
      <c r="AQ25" s="16"/>
      <c r="AR25" s="16"/>
      <c r="AS25" s="5"/>
    </row>
    <row r="26" spans="1:46" ht="44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12"/>
      <c r="K26" s="13"/>
      <c r="L26" s="13"/>
      <c r="M26" s="13"/>
      <c r="N26" s="13"/>
      <c r="O26" s="44" t="s">
        <v>28</v>
      </c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17"/>
      <c r="AO26" s="17"/>
      <c r="AP26" s="17"/>
      <c r="AQ26" s="17"/>
      <c r="AR26" s="17"/>
      <c r="AS26" s="5"/>
    </row>
    <row r="27" spans="1:46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12"/>
      <c r="K27" s="13"/>
      <c r="L27" s="13"/>
      <c r="M27" s="13"/>
      <c r="N27" s="13"/>
      <c r="O27" s="70" t="s">
        <v>71</v>
      </c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15"/>
      <c r="AO27" s="15"/>
      <c r="AP27" s="16"/>
      <c r="AQ27" s="16"/>
      <c r="AR27" s="16"/>
      <c r="AS27" s="5"/>
    </row>
    <row r="28" spans="1:46" ht="22.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12"/>
      <c r="K28" s="13"/>
      <c r="L28" s="13"/>
      <c r="M28" s="13"/>
      <c r="N28" s="13"/>
      <c r="O28" s="70" t="s">
        <v>37</v>
      </c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15"/>
      <c r="AO28" s="15"/>
      <c r="AP28" s="16"/>
      <c r="AQ28" s="16"/>
      <c r="AR28" s="16"/>
      <c r="AS28" s="5"/>
    </row>
    <row r="29" spans="1:46" ht="39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12"/>
      <c r="K29" s="13"/>
      <c r="L29" s="13"/>
      <c r="M29" s="13"/>
      <c r="N29" s="13"/>
      <c r="O29" s="44" t="s">
        <v>26</v>
      </c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17"/>
      <c r="AO29" s="17"/>
      <c r="AP29" s="16"/>
      <c r="AQ29" s="16"/>
      <c r="AR29" s="16"/>
      <c r="AS29" s="5"/>
    </row>
    <row r="30" spans="1:46" ht="21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12"/>
      <c r="K30" s="13"/>
      <c r="L30" s="13"/>
      <c r="M30" s="13"/>
      <c r="N30" s="13"/>
      <c r="O30" s="44" t="s">
        <v>27</v>
      </c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17"/>
      <c r="AO30" s="17"/>
      <c r="AP30" s="16"/>
      <c r="AQ30" s="16"/>
      <c r="AR30" s="16"/>
      <c r="AS30" s="5"/>
    </row>
    <row r="31" spans="1:46" s="20" customFormat="1" ht="18.2" customHeight="1" x14ac:dyDescent="0.25">
      <c r="A31" s="19"/>
      <c r="B31" s="19"/>
      <c r="C31" s="19"/>
      <c r="D31" s="19"/>
      <c r="E31" s="51" t="s">
        <v>39</v>
      </c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25"/>
      <c r="AO31" s="25"/>
      <c r="AP31" s="25"/>
      <c r="AQ31" s="25"/>
      <c r="AR31" s="25"/>
      <c r="AS31" s="25"/>
      <c r="AT31" s="25"/>
    </row>
    <row r="32" spans="1:46" ht="22.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19"/>
      <c r="M32" s="19"/>
      <c r="N32" s="49" t="s">
        <v>24</v>
      </c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5"/>
      <c r="AO32" s="5"/>
      <c r="AP32" s="5"/>
      <c r="AQ32" s="5"/>
      <c r="AR32" s="5"/>
      <c r="AS32" s="5"/>
    </row>
    <row r="33" spans="1:45" ht="21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19"/>
      <c r="M33" s="19"/>
      <c r="N33" s="26"/>
      <c r="O33" s="78" t="s">
        <v>35</v>
      </c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5"/>
      <c r="AO33" s="5"/>
      <c r="AP33" s="5"/>
      <c r="AQ33" s="5"/>
      <c r="AR33" s="5"/>
      <c r="AS33" s="5"/>
    </row>
    <row r="34" spans="1:45" ht="21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19"/>
      <c r="M34" s="19"/>
      <c r="N34" s="19"/>
      <c r="O34" s="118" t="s">
        <v>23</v>
      </c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5"/>
      <c r="AO34" s="5"/>
      <c r="AP34" s="5"/>
      <c r="AQ34" s="5"/>
      <c r="AR34" s="5"/>
      <c r="AS34" s="5"/>
    </row>
    <row r="35" spans="1:45" ht="11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119" t="s">
        <v>61</v>
      </c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5"/>
      <c r="AO35" s="5"/>
      <c r="AP35" s="5"/>
      <c r="AQ35" s="5"/>
      <c r="AR35" s="5"/>
      <c r="AS35" s="5"/>
    </row>
    <row r="36" spans="1:45" ht="18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19"/>
      <c r="M36" s="19"/>
      <c r="N36" s="59" t="s">
        <v>6</v>
      </c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"/>
      <c r="AO36" s="5"/>
      <c r="AP36" s="5"/>
      <c r="AQ36" s="5"/>
      <c r="AR36" s="5"/>
      <c r="AS36" s="5"/>
    </row>
    <row r="37" spans="1:45" ht="18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19"/>
      <c r="M37" s="19"/>
      <c r="N37" s="98" t="s">
        <v>34</v>
      </c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5"/>
      <c r="AO37" s="5"/>
      <c r="AP37" s="5"/>
      <c r="AQ37" s="5"/>
      <c r="AR37" s="5"/>
      <c r="AS37" s="5"/>
    </row>
    <row r="38" spans="1:45" ht="27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19"/>
      <c r="M38" s="19"/>
      <c r="N38" s="59" t="s">
        <v>7</v>
      </c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"/>
      <c r="AO38" s="5"/>
      <c r="AP38" s="5"/>
      <c r="AQ38" s="5"/>
      <c r="AR38" s="5"/>
      <c r="AS38" s="5"/>
    </row>
    <row r="39" spans="1:45" ht="40.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19"/>
      <c r="M39" s="19"/>
      <c r="N39" s="48" t="s">
        <v>88</v>
      </c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5"/>
      <c r="AO39" s="5"/>
      <c r="AP39" s="5"/>
      <c r="AQ39" s="5"/>
      <c r="AR39" s="5"/>
      <c r="AS39" s="5"/>
    </row>
    <row r="40" spans="1:45" ht="21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19"/>
      <c r="M40" s="19"/>
      <c r="N40" s="27"/>
      <c r="O40" s="59" t="s">
        <v>47</v>
      </c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"/>
      <c r="AO40" s="5"/>
      <c r="AP40" s="5"/>
      <c r="AQ40" s="5"/>
      <c r="AR40" s="5"/>
      <c r="AS40" s="5"/>
    </row>
    <row r="41" spans="1:45" ht="77.2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19"/>
      <c r="M41" s="19"/>
      <c r="N41" s="24"/>
      <c r="O41" s="44" t="s">
        <v>95</v>
      </c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5"/>
      <c r="AO41" s="5"/>
      <c r="AP41" s="5"/>
      <c r="AQ41" s="5"/>
      <c r="AR41" s="5"/>
      <c r="AS41" s="5"/>
    </row>
    <row r="42" spans="1:45" s="20" customFormat="1" ht="22.5" customHeight="1" x14ac:dyDescent="0.25">
      <c r="A42" s="19"/>
      <c r="B42" s="19"/>
      <c r="C42" s="19"/>
      <c r="D42" s="51" t="s">
        <v>40</v>
      </c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25"/>
      <c r="AO42" s="25"/>
      <c r="AP42" s="25"/>
      <c r="AQ42" s="25"/>
      <c r="AR42" s="25"/>
      <c r="AS42" s="19"/>
    </row>
    <row r="43" spans="1:45" ht="17.4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71" t="s">
        <v>9</v>
      </c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5"/>
      <c r="AO43" s="5"/>
      <c r="AP43" s="5"/>
      <c r="AQ43" s="5"/>
      <c r="AR43" s="5"/>
      <c r="AS43" s="5"/>
    </row>
    <row r="44" spans="1:45" ht="18.399999999999999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71" t="s">
        <v>10</v>
      </c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3"/>
      <c r="Y44" s="71" t="s">
        <v>11</v>
      </c>
      <c r="Z44" s="72"/>
      <c r="AA44" s="72"/>
      <c r="AB44" s="72"/>
      <c r="AC44" s="72"/>
      <c r="AD44" s="72"/>
      <c r="AE44" s="73"/>
      <c r="AF44" s="71" t="s">
        <v>12</v>
      </c>
      <c r="AG44" s="72"/>
      <c r="AH44" s="72"/>
      <c r="AI44" s="73"/>
      <c r="AJ44" s="71" t="s">
        <v>13</v>
      </c>
      <c r="AK44" s="72"/>
      <c r="AL44" s="72"/>
      <c r="AM44" s="72"/>
      <c r="AN44" s="5"/>
      <c r="AO44" s="5"/>
      <c r="AP44" s="5"/>
      <c r="AQ44" s="5"/>
      <c r="AR44" s="5"/>
      <c r="AS44" s="5"/>
    </row>
    <row r="45" spans="1:45" ht="21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80">
        <v>500217337</v>
      </c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2"/>
      <c r="Y45" s="80">
        <v>940425563.47000003</v>
      </c>
      <c r="Z45" s="81"/>
      <c r="AA45" s="81"/>
      <c r="AB45" s="81"/>
      <c r="AC45" s="81"/>
      <c r="AD45" s="81"/>
      <c r="AE45" s="82"/>
      <c r="AF45" s="83">
        <v>101471277.09</v>
      </c>
      <c r="AG45" s="84"/>
      <c r="AH45" s="84"/>
      <c r="AI45" s="85"/>
      <c r="AJ45" s="86">
        <f>+AF45/Y45</f>
        <v>0.10789931817207241</v>
      </c>
      <c r="AK45" s="87"/>
      <c r="AL45" s="87"/>
      <c r="AM45" s="87"/>
      <c r="AN45" s="5"/>
      <c r="AO45" s="5"/>
      <c r="AP45" s="5"/>
      <c r="AQ45" s="5"/>
      <c r="AR45" s="5"/>
      <c r="AS45" s="5"/>
    </row>
    <row r="46" spans="1:45" ht="14.65" customHeight="1" x14ac:dyDescent="0.25">
      <c r="A46" s="5"/>
      <c r="B46" s="5"/>
      <c r="C46" s="5"/>
      <c r="D46" s="116" t="s">
        <v>46</v>
      </c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5"/>
      <c r="AO46" s="5"/>
      <c r="AP46" s="5"/>
      <c r="AQ46" s="5"/>
      <c r="AR46" s="5"/>
      <c r="AS46" s="5"/>
    </row>
    <row r="47" spans="1:45" ht="15.6" customHeight="1" x14ac:dyDescent="0.25">
      <c r="A47" s="5"/>
      <c r="B47" s="5"/>
      <c r="C47" s="5"/>
      <c r="D47" s="95" t="s">
        <v>8</v>
      </c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7"/>
      <c r="P47" s="95" t="s">
        <v>8</v>
      </c>
      <c r="Q47" s="96"/>
      <c r="R47" s="96"/>
      <c r="S47" s="96"/>
      <c r="T47" s="96"/>
      <c r="U47" s="96"/>
      <c r="V47" s="97"/>
      <c r="W47" s="45" t="s">
        <v>14</v>
      </c>
      <c r="X47" s="64"/>
      <c r="Y47" s="64"/>
      <c r="Z47" s="64"/>
      <c r="AA47" s="64"/>
      <c r="AB47" s="46"/>
      <c r="AC47" s="45" t="s">
        <v>78</v>
      </c>
      <c r="AD47" s="64"/>
      <c r="AE47" s="64"/>
      <c r="AF47" s="46"/>
      <c r="AG47" s="45" t="s">
        <v>79</v>
      </c>
      <c r="AH47" s="64"/>
      <c r="AI47" s="64"/>
      <c r="AJ47" s="46"/>
      <c r="AK47" s="45" t="s">
        <v>15</v>
      </c>
      <c r="AL47" s="64"/>
      <c r="AM47" s="46"/>
      <c r="AN47" s="5"/>
      <c r="AO47" s="5"/>
      <c r="AP47" s="5"/>
      <c r="AQ47" s="5"/>
      <c r="AR47" s="5"/>
      <c r="AS47" s="5"/>
    </row>
    <row r="48" spans="1:45" ht="54.75" customHeight="1" x14ac:dyDescent="0.25">
      <c r="A48" s="5"/>
      <c r="B48" s="5"/>
      <c r="C48" s="5"/>
      <c r="D48" s="45" t="s">
        <v>16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46"/>
      <c r="P48" s="45" t="s">
        <v>17</v>
      </c>
      <c r="Q48" s="64"/>
      <c r="R48" s="64"/>
      <c r="S48" s="64"/>
      <c r="T48" s="64"/>
      <c r="U48" s="64"/>
      <c r="V48" s="46"/>
      <c r="W48" s="31" t="s">
        <v>18</v>
      </c>
      <c r="X48" s="45" t="s">
        <v>19</v>
      </c>
      <c r="Y48" s="64"/>
      <c r="Z48" s="64"/>
      <c r="AA48" s="64"/>
      <c r="AB48" s="46"/>
      <c r="AC48" s="45" t="s">
        <v>80</v>
      </c>
      <c r="AD48" s="46"/>
      <c r="AE48" s="45" t="s">
        <v>81</v>
      </c>
      <c r="AF48" s="46"/>
      <c r="AG48" s="45" t="s">
        <v>82</v>
      </c>
      <c r="AH48" s="46"/>
      <c r="AI48" s="45" t="s">
        <v>83</v>
      </c>
      <c r="AJ48" s="46"/>
      <c r="AK48" s="45" t="s">
        <v>20</v>
      </c>
      <c r="AL48" s="46"/>
      <c r="AM48" s="31" t="s">
        <v>21</v>
      </c>
      <c r="AN48" s="5"/>
      <c r="AO48" s="5"/>
      <c r="AP48" s="5"/>
      <c r="AQ48" s="5"/>
      <c r="AR48" s="5"/>
      <c r="AS48" s="5"/>
    </row>
    <row r="49" spans="1:46" ht="143.25" customHeight="1" x14ac:dyDescent="0.25">
      <c r="A49" s="5"/>
      <c r="B49" s="5"/>
      <c r="C49" s="5"/>
      <c r="D49" s="56" t="s">
        <v>36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8"/>
      <c r="P49" s="56" t="s">
        <v>29</v>
      </c>
      <c r="Q49" s="57"/>
      <c r="R49" s="57"/>
      <c r="S49" s="57"/>
      <c r="T49" s="57"/>
      <c r="U49" s="57"/>
      <c r="V49" s="58"/>
      <c r="W49" s="32">
        <v>1550000</v>
      </c>
      <c r="X49" s="52">
        <v>96246033.659999996</v>
      </c>
      <c r="Y49" s="69"/>
      <c r="Z49" s="69"/>
      <c r="AA49" s="69"/>
      <c r="AB49" s="53"/>
      <c r="AC49" s="67">
        <v>376750</v>
      </c>
      <c r="AD49" s="68"/>
      <c r="AE49" s="52">
        <v>33472042.66</v>
      </c>
      <c r="AF49" s="53"/>
      <c r="AG49" s="52">
        <v>341253</v>
      </c>
      <c r="AH49" s="53"/>
      <c r="AI49" s="52">
        <v>44139173.5</v>
      </c>
      <c r="AJ49" s="53"/>
      <c r="AK49" s="65">
        <f>+AG49/AC49</f>
        <v>0.90578102189781018</v>
      </c>
      <c r="AL49" s="66"/>
      <c r="AM49" s="39">
        <f>+AI49/AE49</f>
        <v>1.3186877761944154</v>
      </c>
      <c r="AN49" s="5"/>
      <c r="AO49" s="5"/>
      <c r="AP49" s="5"/>
      <c r="AQ49" s="5"/>
      <c r="AR49" s="5"/>
      <c r="AS49" s="5"/>
    </row>
    <row r="50" spans="1:46" ht="108" customHeight="1" x14ac:dyDescent="0.25">
      <c r="A50" s="5"/>
      <c r="B50" s="5"/>
      <c r="C50" s="5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4" t="s">
        <v>42</v>
      </c>
      <c r="P50" s="56" t="s">
        <v>30</v>
      </c>
      <c r="Q50" s="57"/>
      <c r="R50" s="57"/>
      <c r="S50" s="57"/>
      <c r="T50" s="57"/>
      <c r="U50" s="57"/>
      <c r="V50" s="58"/>
      <c r="W50" s="91">
        <v>350</v>
      </c>
      <c r="X50" s="92"/>
      <c r="Y50" s="35"/>
      <c r="Z50" s="35"/>
      <c r="AA50" s="35"/>
      <c r="AB50" s="38">
        <v>252468440.96000001</v>
      </c>
      <c r="AC50" s="91">
        <v>70</v>
      </c>
      <c r="AD50" s="92"/>
      <c r="AE50" s="52">
        <v>89359693.959999993</v>
      </c>
      <c r="AF50" s="53"/>
      <c r="AG50" s="91">
        <v>85</v>
      </c>
      <c r="AH50" s="92"/>
      <c r="AI50" s="52">
        <v>53637254.109999999</v>
      </c>
      <c r="AJ50" s="53"/>
      <c r="AK50" s="65">
        <f>+AG50/AC50</f>
        <v>1.2142857142857142</v>
      </c>
      <c r="AL50" s="66">
        <v>1.02</v>
      </c>
      <c r="AM50" s="39">
        <f>+AI50/AE50</f>
        <v>0.60023990384310855</v>
      </c>
      <c r="AN50" s="5"/>
      <c r="AO50" s="5"/>
      <c r="AP50" s="5"/>
      <c r="AQ50" s="5"/>
      <c r="AR50" s="5"/>
      <c r="AS50" s="5"/>
    </row>
    <row r="51" spans="1:46" ht="178.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34" t="s">
        <v>43</v>
      </c>
      <c r="P51" s="56" t="s">
        <v>44</v>
      </c>
      <c r="Q51" s="57"/>
      <c r="R51" s="57"/>
      <c r="S51" s="57"/>
      <c r="T51" s="57"/>
      <c r="U51" s="57"/>
      <c r="V51" s="58"/>
      <c r="W51" s="93">
        <v>490</v>
      </c>
      <c r="X51" s="94"/>
      <c r="Y51" s="88">
        <v>20749183.109999999</v>
      </c>
      <c r="Z51" s="89"/>
      <c r="AA51" s="89"/>
      <c r="AB51" s="90"/>
      <c r="AC51" s="36"/>
      <c r="AD51" s="37">
        <v>1</v>
      </c>
      <c r="AE51" s="88">
        <v>9364677.1099999994</v>
      </c>
      <c r="AF51" s="90"/>
      <c r="AG51" s="65">
        <v>1</v>
      </c>
      <c r="AH51" s="66"/>
      <c r="AI51" s="52">
        <v>3694849.48</v>
      </c>
      <c r="AJ51" s="53"/>
      <c r="AK51" s="54">
        <f>+AG51/AD51</f>
        <v>1</v>
      </c>
      <c r="AL51" s="55"/>
      <c r="AM51" s="39">
        <f>+AI51/AE51</f>
        <v>0.39455172202942085</v>
      </c>
      <c r="AN51" s="5"/>
      <c r="AO51" s="5"/>
      <c r="AP51" s="5"/>
      <c r="AQ51" s="5"/>
      <c r="AR51" s="5"/>
      <c r="AS51" s="5"/>
    </row>
    <row r="52" spans="1:46" s="20" customFormat="1" ht="25.5" customHeight="1" x14ac:dyDescent="0.25">
      <c r="A52" s="19"/>
      <c r="B52" s="19"/>
      <c r="C52" s="19"/>
      <c r="D52" s="51" t="s">
        <v>72</v>
      </c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25"/>
      <c r="AO52" s="25"/>
      <c r="AP52" s="25"/>
      <c r="AQ52" s="25"/>
      <c r="AR52" s="25"/>
      <c r="AS52" s="25"/>
      <c r="AT52" s="25"/>
    </row>
    <row r="53" spans="1:46" ht="9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:46" ht="25.5" customHeight="1" x14ac:dyDescent="0.25">
      <c r="A54" s="5"/>
      <c r="B54" s="50" t="s">
        <v>66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</row>
    <row r="55" spans="1:46" ht="21" customHeight="1" x14ac:dyDescent="0.25">
      <c r="A55" s="5"/>
      <c r="B55" s="59" t="s">
        <v>22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</row>
    <row r="56" spans="1:46" ht="63" customHeight="1" x14ac:dyDescent="0.25">
      <c r="A56" s="5"/>
      <c r="B56" s="47" t="s">
        <v>60</v>
      </c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</row>
    <row r="57" spans="1:46" ht="275.25" customHeight="1" x14ac:dyDescent="0.25">
      <c r="A57" s="5"/>
      <c r="B57" s="47" t="s">
        <v>85</v>
      </c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</row>
    <row r="58" spans="1:46" ht="31.5" customHeight="1" x14ac:dyDescent="0.25">
      <c r="A58" s="5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61" t="s">
        <v>89</v>
      </c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43"/>
    </row>
    <row r="59" spans="1:46" ht="102.75" customHeight="1" x14ac:dyDescent="0.25">
      <c r="A59" s="5"/>
      <c r="B59" s="2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44" t="s">
        <v>90</v>
      </c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19"/>
    </row>
    <row r="60" spans="1:46" ht="68.25" customHeight="1" x14ac:dyDescent="0.25">
      <c r="A60" s="5"/>
      <c r="B60" s="59" t="s">
        <v>67</v>
      </c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</row>
    <row r="61" spans="1:46" ht="39.75" customHeight="1" x14ac:dyDescent="0.25">
      <c r="A61" s="5"/>
      <c r="B61" s="21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49" t="s">
        <v>22</v>
      </c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19"/>
      <c r="AO61" s="19"/>
      <c r="AP61" s="19"/>
      <c r="AQ61" s="19"/>
      <c r="AR61" s="19"/>
      <c r="AS61" s="19"/>
    </row>
    <row r="62" spans="1:46" ht="81.75" customHeight="1" x14ac:dyDescent="0.25">
      <c r="A62" s="5"/>
      <c r="B62" s="21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44" t="s">
        <v>76</v>
      </c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28"/>
    </row>
    <row r="63" spans="1:46" ht="121.5" customHeight="1" x14ac:dyDescent="0.25">
      <c r="A63" s="5"/>
      <c r="B63" s="21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48" t="s">
        <v>86</v>
      </c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28"/>
    </row>
    <row r="64" spans="1:46" ht="96.75" customHeight="1" x14ac:dyDescent="0.25">
      <c r="A64" s="5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44" t="s">
        <v>91</v>
      </c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19"/>
    </row>
    <row r="65" spans="1:46" ht="92.25" customHeight="1" x14ac:dyDescent="0.2">
      <c r="A65" s="5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79" t="s">
        <v>92</v>
      </c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19"/>
    </row>
    <row r="66" spans="1:46" ht="72.75" customHeight="1" x14ac:dyDescent="0.25">
      <c r="A66" s="5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50" t="s">
        <v>45</v>
      </c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29"/>
      <c r="AT66" s="42"/>
    </row>
    <row r="67" spans="1:46" ht="44.25" customHeight="1" x14ac:dyDescent="0.25">
      <c r="A67" s="5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49" t="s">
        <v>22</v>
      </c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19"/>
      <c r="AS67" s="19"/>
    </row>
    <row r="68" spans="1:46" ht="52.5" customHeight="1" x14ac:dyDescent="0.25">
      <c r="A68" s="5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76" t="s">
        <v>75</v>
      </c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19"/>
    </row>
    <row r="69" spans="1:46" ht="135" customHeight="1" x14ac:dyDescent="0.25">
      <c r="A69" s="5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78" t="s">
        <v>84</v>
      </c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19"/>
      <c r="AS69" s="19"/>
    </row>
    <row r="70" spans="1:46" ht="64.5" customHeight="1" x14ac:dyDescent="0.25">
      <c r="A70" s="5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61" t="s">
        <v>93</v>
      </c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19"/>
    </row>
    <row r="71" spans="1:46" ht="89.25" customHeight="1" x14ac:dyDescent="0.2">
      <c r="A71" s="5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61" t="s">
        <v>94</v>
      </c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40"/>
      <c r="AS71" s="19"/>
    </row>
    <row r="72" spans="1:46" s="20" customFormat="1" ht="26.25" customHeight="1" x14ac:dyDescent="0.25">
      <c r="C72" s="51" t="s">
        <v>73</v>
      </c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25"/>
      <c r="AQ72" s="25"/>
      <c r="AR72" s="25"/>
      <c r="AS72" s="25"/>
      <c r="AT72" s="25"/>
    </row>
    <row r="73" spans="1:46" ht="50.25" customHeight="1" x14ac:dyDescent="0.25">
      <c r="C73" s="18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44" t="s">
        <v>48</v>
      </c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5"/>
      <c r="AR73" s="5"/>
    </row>
    <row r="74" spans="1:46" ht="40.5" customHeight="1" x14ac:dyDescent="0.25">
      <c r="C74" s="18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44" t="s">
        <v>49</v>
      </c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5"/>
      <c r="AR74" s="5"/>
    </row>
    <row r="75" spans="1:46" ht="51.75" customHeight="1" x14ac:dyDescent="0.25">
      <c r="C75" s="18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44" t="s">
        <v>50</v>
      </c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5"/>
      <c r="AR75" s="5"/>
    </row>
    <row r="76" spans="1:46" ht="53.25" customHeight="1" x14ac:dyDescent="0.25">
      <c r="C76" s="18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44" t="s">
        <v>51</v>
      </c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5"/>
      <c r="AR76" s="5"/>
    </row>
    <row r="77" spans="1:46" ht="42.75" customHeight="1" x14ac:dyDescent="0.25">
      <c r="C77" s="18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44" t="s">
        <v>52</v>
      </c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5"/>
      <c r="AR77" s="5"/>
    </row>
    <row r="78" spans="1:46" ht="59.25" customHeight="1" x14ac:dyDescent="0.25">
      <c r="C78" s="18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44" t="s">
        <v>53</v>
      </c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5"/>
      <c r="AR78" s="5"/>
    </row>
    <row r="79" spans="1:46" ht="51" customHeight="1" x14ac:dyDescent="0.25">
      <c r="C79" s="18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44" t="s">
        <v>54</v>
      </c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5"/>
      <c r="AR79" s="5"/>
    </row>
    <row r="80" spans="1:46" ht="50.25" customHeight="1" x14ac:dyDescent="0.25">
      <c r="C80" s="18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44" t="s">
        <v>55</v>
      </c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5"/>
      <c r="AR80" s="5"/>
    </row>
    <row r="81" spans="3:44" ht="43.5" customHeight="1" x14ac:dyDescent="0.25">
      <c r="C81" s="18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44" t="s">
        <v>56</v>
      </c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5"/>
      <c r="AR81" s="5"/>
    </row>
    <row r="82" spans="3:44" ht="82.5" customHeight="1" x14ac:dyDescent="0.25">
      <c r="C82" s="18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44" t="s">
        <v>57</v>
      </c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5"/>
      <c r="AR82" s="5"/>
    </row>
    <row r="83" spans="3:44" ht="15" x14ac:dyDescent="0.25"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20"/>
    </row>
    <row r="84" spans="3:44" ht="15" x14ac:dyDescent="0.25">
      <c r="O84" s="105" t="s">
        <v>77</v>
      </c>
      <c r="P84" s="105"/>
      <c r="Q84" s="105"/>
      <c r="R84" s="105"/>
      <c r="S84" s="105"/>
      <c r="T84" s="105"/>
      <c r="U84" s="105"/>
      <c r="V84" s="105"/>
      <c r="W84" s="105"/>
      <c r="X84" s="30"/>
      <c r="Y84" s="30"/>
      <c r="Z84" s="30"/>
      <c r="AA84" s="30"/>
      <c r="AB84" s="3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</row>
    <row r="85" spans="3:44" ht="30.75" customHeight="1" x14ac:dyDescent="0.25">
      <c r="O85" s="106" t="s">
        <v>74</v>
      </c>
      <c r="P85" s="106"/>
      <c r="Q85" s="106"/>
      <c r="R85" s="106"/>
      <c r="S85" s="106"/>
      <c r="T85" s="106"/>
      <c r="U85" s="106"/>
      <c r="V85" s="106"/>
      <c r="W85" s="106"/>
      <c r="X85" s="41"/>
      <c r="Y85" s="41"/>
      <c r="Z85" s="41"/>
      <c r="AA85" s="41"/>
      <c r="AB85" s="41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</row>
    <row r="86" spans="3:44" ht="15" x14ac:dyDescent="0.25"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</row>
  </sheetData>
  <mergeCells count="120">
    <mergeCell ref="O84:W84"/>
    <mergeCell ref="O85:W85"/>
    <mergeCell ref="O2:AR2"/>
    <mergeCell ref="O83:AO83"/>
    <mergeCell ref="O29:AM29"/>
    <mergeCell ref="O3:AM3"/>
    <mergeCell ref="B4:AM4"/>
    <mergeCell ref="G11:AP11"/>
    <mergeCell ref="H7:AN7"/>
    <mergeCell ref="J9:AQ9"/>
    <mergeCell ref="B5:AM5"/>
    <mergeCell ref="O10:AR10"/>
    <mergeCell ref="L18:AM18"/>
    <mergeCell ref="O14:AM14"/>
    <mergeCell ref="O17:AM17"/>
    <mergeCell ref="O12:AR12"/>
    <mergeCell ref="O25:AM25"/>
    <mergeCell ref="O26:AM26"/>
    <mergeCell ref="D46:AM46"/>
    <mergeCell ref="N32:AM32"/>
    <mergeCell ref="O34:AM34"/>
    <mergeCell ref="O33:AM33"/>
    <mergeCell ref="E31:AM31"/>
    <mergeCell ref="L35:AM35"/>
    <mergeCell ref="O41:AM41"/>
    <mergeCell ref="N37:AM37"/>
    <mergeCell ref="O21:AM21"/>
    <mergeCell ref="O22:AM22"/>
    <mergeCell ref="O23:AM23"/>
    <mergeCell ref="O15:AQ15"/>
    <mergeCell ref="M16:Q16"/>
    <mergeCell ref="U16:AM16"/>
    <mergeCell ref="I13:AM13"/>
    <mergeCell ref="J19:AP19"/>
    <mergeCell ref="O20:AP20"/>
    <mergeCell ref="N36:AM36"/>
    <mergeCell ref="O40:AM40"/>
    <mergeCell ref="D42:AM42"/>
    <mergeCell ref="K43:AM43"/>
    <mergeCell ref="K45:X45"/>
    <mergeCell ref="Y45:AE45"/>
    <mergeCell ref="AF45:AI45"/>
    <mergeCell ref="AJ45:AM45"/>
    <mergeCell ref="Y51:AB51"/>
    <mergeCell ref="AE51:AF51"/>
    <mergeCell ref="AG51:AH51"/>
    <mergeCell ref="P50:V50"/>
    <mergeCell ref="AK50:AL50"/>
    <mergeCell ref="AG50:AH50"/>
    <mergeCell ref="AC50:AD50"/>
    <mergeCell ref="AI50:AJ50"/>
    <mergeCell ref="AE50:AF50"/>
    <mergeCell ref="W50:X50"/>
    <mergeCell ref="W51:X51"/>
    <mergeCell ref="AI49:AJ49"/>
    <mergeCell ref="D47:O47"/>
    <mergeCell ref="AC48:AD48"/>
    <mergeCell ref="P47:V47"/>
    <mergeCell ref="W47:AB47"/>
    <mergeCell ref="AC47:AF47"/>
    <mergeCell ref="AE48:AF48"/>
    <mergeCell ref="C72:AO72"/>
    <mergeCell ref="O62:AR62"/>
    <mergeCell ref="B60:AS60"/>
    <mergeCell ref="O66:AR66"/>
    <mergeCell ref="O67:AQ67"/>
    <mergeCell ref="O71:AQ71"/>
    <mergeCell ref="O68:AR68"/>
    <mergeCell ref="O70:AR70"/>
    <mergeCell ref="O69:AQ69"/>
    <mergeCell ref="O65:AR65"/>
    <mergeCell ref="A1:AR1"/>
    <mergeCell ref="O24:AR24"/>
    <mergeCell ref="AG47:AJ47"/>
    <mergeCell ref="AK47:AM47"/>
    <mergeCell ref="AK49:AL49"/>
    <mergeCell ref="AC49:AD49"/>
    <mergeCell ref="AE49:AF49"/>
    <mergeCell ref="N38:AM38"/>
    <mergeCell ref="D48:O48"/>
    <mergeCell ref="P48:V48"/>
    <mergeCell ref="X48:AB48"/>
    <mergeCell ref="N39:AM39"/>
    <mergeCell ref="D49:O49"/>
    <mergeCell ref="P49:V49"/>
    <mergeCell ref="X49:AB49"/>
    <mergeCell ref="AG49:AH49"/>
    <mergeCell ref="AK48:AL48"/>
    <mergeCell ref="O30:AM30"/>
    <mergeCell ref="O27:AM27"/>
    <mergeCell ref="K44:X44"/>
    <mergeCell ref="Y44:AE44"/>
    <mergeCell ref="AF44:AI44"/>
    <mergeCell ref="AJ44:AM44"/>
    <mergeCell ref="O28:AM28"/>
    <mergeCell ref="AG48:AH48"/>
    <mergeCell ref="AI48:AJ48"/>
    <mergeCell ref="B56:AS56"/>
    <mergeCell ref="O63:AR63"/>
    <mergeCell ref="O64:AR64"/>
    <mergeCell ref="O61:AM61"/>
    <mergeCell ref="B54:AS54"/>
    <mergeCell ref="D52:AM52"/>
    <mergeCell ref="AI51:AJ51"/>
    <mergeCell ref="AK51:AL51"/>
    <mergeCell ref="P51:V51"/>
    <mergeCell ref="O59:AR59"/>
    <mergeCell ref="B55:AS55"/>
    <mergeCell ref="B57:AS57"/>
    <mergeCell ref="O58:AR58"/>
    <mergeCell ref="O82:AP82"/>
    <mergeCell ref="O73:AP73"/>
    <mergeCell ref="O74:AP74"/>
    <mergeCell ref="O75:AP75"/>
    <mergeCell ref="O76:AP76"/>
    <mergeCell ref="O77:AP77"/>
    <mergeCell ref="O78:AP78"/>
    <mergeCell ref="O79:AP79"/>
    <mergeCell ref="O80:AP80"/>
    <mergeCell ref="O81:AP81"/>
  </mergeCells>
  <pageMargins left="0.23622047244094491" right="0.23622047244094491" top="0.23622047244094491" bottom="0.23622047244094491" header="0" footer="0"/>
  <pageSetup scale="78" fitToHeight="0" orientation="landscape" r:id="rId1"/>
  <headerFooter alignWithMargins="0"/>
  <rowBreaks count="6" manualBreakCount="6">
    <brk id="30" max="45" man="1"/>
    <brk id="41" min="1" max="45" man="1"/>
    <brk id="51" max="16383" man="1"/>
    <brk id="59" min="1" max="45" man="1"/>
    <brk id="65" max="45" man="1"/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19"/>
  <sheetViews>
    <sheetView workbookViewId="0">
      <selection sqref="A1:XFD1048576"/>
    </sheetView>
  </sheetViews>
  <sheetFormatPr baseColWidth="10" defaultColWidth="11.5703125" defaultRowHeight="15" x14ac:dyDescent="0.25"/>
  <cols>
    <col min="2" max="2" width="12.7109375" bestFit="1" customWidth="1"/>
    <col min="4" max="4" width="11.7109375" bestFit="1" customWidth="1"/>
    <col min="5" max="5" width="12.7109375" bestFit="1" customWidth="1"/>
  </cols>
  <sheetData>
    <row r="6" spans="2:5" x14ac:dyDescent="0.25">
      <c r="B6" t="s">
        <v>58</v>
      </c>
      <c r="D6" t="s">
        <v>59</v>
      </c>
      <c r="E6" t="s">
        <v>58</v>
      </c>
    </row>
    <row r="7" spans="2:5" x14ac:dyDescent="0.25">
      <c r="B7" s="1">
        <v>18475177</v>
      </c>
      <c r="D7" s="1">
        <v>376750</v>
      </c>
      <c r="E7" s="1">
        <v>15922141</v>
      </c>
    </row>
    <row r="8" spans="2:5" x14ac:dyDescent="0.25">
      <c r="B8" s="1">
        <v>24633570</v>
      </c>
      <c r="D8" s="1">
        <v>398750</v>
      </c>
      <c r="E8" s="1">
        <v>16851850</v>
      </c>
    </row>
    <row r="9" spans="2:5" x14ac:dyDescent="0.25">
      <c r="B9" s="1">
        <v>23401892</v>
      </c>
      <c r="D9" s="1">
        <v>397750</v>
      </c>
      <c r="E9" s="1">
        <v>16809589</v>
      </c>
    </row>
    <row r="10" spans="2:5" x14ac:dyDescent="0.25">
      <c r="B10" s="1">
        <v>19706856</v>
      </c>
      <c r="D10" s="1">
        <v>376750</v>
      </c>
      <c r="E10" s="1">
        <v>15922241</v>
      </c>
    </row>
    <row r="11" spans="2:5" x14ac:dyDescent="0.25">
      <c r="B11" s="2">
        <f>SUM(B7:B10)</f>
        <v>86217495</v>
      </c>
      <c r="D11" s="2">
        <f>SUM(D7:D10)</f>
        <v>1550000</v>
      </c>
      <c r="E11" s="2">
        <f>SUM(E7:E10)</f>
        <v>65505821</v>
      </c>
    </row>
    <row r="14" spans="2:5" x14ac:dyDescent="0.25">
      <c r="D14" t="s">
        <v>59</v>
      </c>
      <c r="E14" t="s">
        <v>58</v>
      </c>
    </row>
    <row r="15" spans="2:5" x14ac:dyDescent="0.25">
      <c r="D15" s="4">
        <v>25</v>
      </c>
      <c r="E15" s="1">
        <v>1692253</v>
      </c>
    </row>
    <row r="16" spans="2:5" x14ac:dyDescent="0.25">
      <c r="D16" s="4">
        <v>50</v>
      </c>
      <c r="E16" s="1">
        <v>1692253</v>
      </c>
    </row>
    <row r="17" spans="4:5" x14ac:dyDescent="0.25">
      <c r="D17" s="4">
        <v>75</v>
      </c>
      <c r="E17" s="1">
        <v>1692253</v>
      </c>
    </row>
    <row r="18" spans="4:5" x14ac:dyDescent="0.25">
      <c r="D18" s="4">
        <v>100</v>
      </c>
      <c r="E18" s="1">
        <v>1692253</v>
      </c>
    </row>
    <row r="19" spans="4:5" x14ac:dyDescent="0.25">
      <c r="D19" s="3">
        <f>SUM(D15:D18)</f>
        <v>250</v>
      </c>
      <c r="E19" s="2">
        <f>SUM(E15:E18)</f>
        <v>6769012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evaluacion anual progra</vt:lpstr>
      <vt:lpstr>Hoja1</vt:lpstr>
      <vt:lpstr>'Informe evaluacion anual progra'!Área_de_impresión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Andreina Guadalupe Ramirez</cp:lastModifiedBy>
  <cp:lastPrinted>2025-10-15T18:10:00Z</cp:lastPrinted>
  <dcterms:created xsi:type="dcterms:W3CDTF">2020-01-17T15:33:04Z</dcterms:created>
  <dcterms:modified xsi:type="dcterms:W3CDTF">2026-01-14T11:39:30Z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