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juan.beriguete\Desktop\DIDA\Documentos publicar marzo 2025\"/>
    </mc:Choice>
  </mc:AlternateContent>
  <xr:revisionPtr revIDLastSave="0" documentId="8_{550BB09C-536E-4865-90B2-79DEA304A91C}" xr6:coauthVersionLast="47" xr6:coauthVersionMax="47" xr10:uidLastSave="{00000000-0000-0000-0000-000000000000}"/>
  <bookViews>
    <workbookView xWindow="-120" yWindow="-120" windowWidth="29040" windowHeight="15720" xr2:uid="{00000000-000D-0000-FFFF-FFFF00000000}"/>
  </bookViews>
  <sheets>
    <sheet name="Informe evaluacion anual progra" sheetId="1" r:id="rId1"/>
    <sheet name="Hoja1" sheetId="2" r:id="rId2"/>
  </sheets>
  <calcPr calcId="191029"/>
</workbook>
</file>

<file path=xl/calcChain.xml><?xml version="1.0" encoding="utf-8"?>
<calcChain xmlns="http://schemas.openxmlformats.org/spreadsheetml/2006/main">
  <c r="E19" i="2" l="1"/>
  <c r="D19" i="2"/>
  <c r="E11" i="2"/>
  <c r="D11" i="2"/>
  <c r="B11" i="2"/>
</calcChain>
</file>

<file path=xl/sharedStrings.xml><?xml version="1.0" encoding="utf-8"?>
<sst xmlns="http://schemas.openxmlformats.org/spreadsheetml/2006/main" count="106" uniqueCount="96">
  <si>
    <t>I. ASPECTOS GENERALES:</t>
  </si>
  <si>
    <t>Misión:</t>
  </si>
  <si>
    <t>Visión:</t>
  </si>
  <si>
    <t>II. CONTRIBUCIÓN A LA ESTRATEGIA NACIONAL DE DESARROLLO Y AL PLAN NACIONAL PLURIANUAL DEL SECTOR PÚBLICO</t>
  </si>
  <si>
    <t>Objetivo general:</t>
  </si>
  <si>
    <t>Objetivo(s) específico(s):</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</si>
  <si>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</si>
  <si>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</si>
  <si>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</si>
  <si>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</si>
  <si>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</si>
  <si>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</si>
  <si>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</si>
  <si>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</si>
  <si>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</si>
  <si>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</si>
  <si>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</si>
  <si>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</si>
  <si>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</si>
  <si>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</si>
  <si>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</si>
  <si>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</si>
  <si>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t>Descripción del producto:</t>
  </si>
  <si>
    <t>En que consiste el programa?</t>
  </si>
  <si>
    <t>Nombre del programa:</t>
  </si>
  <si>
    <t>2.2-Salud y Seguridad Social Integral</t>
  </si>
  <si>
    <t>2.2.1 Garantizar el derecho de la población al acceso a un modelo de atención integral, con calidad y calidez que privilegie la promoción de la salud y la prevención de la enfermedad, mediante la consolidación  del Sistema Nacional de Salud</t>
  </si>
  <si>
    <t>2.2.2 Universalizar el aseguramiento en salud para garantizar el acceso a servicios de salud y reducir el gasto de bolsillo</t>
  </si>
  <si>
    <t>"Una sociedad con igualdad de derechos y oportunidades, en la que toda la población tiene garantizada educación, salud, vivienda digna y servicios básicos de calidad, y que promueve la reducción progresiva de la pobreza y la desigualdad social y territorial".</t>
  </si>
  <si>
    <t>Número de personas que reciben orientación,  asesorías y defensa legal/Número de personas programadas x 100</t>
  </si>
  <si>
    <t>Cantidad de actividades de promoción y difusión realizadas/Cantidad de actividades de promoción y difusión programadas x 100</t>
  </si>
  <si>
    <t>Capítulo: 5207 Consejo Nacional de la Seguridad Social (CNSS)</t>
  </si>
  <si>
    <t>Garantizar proteción social, solidaria, suficiente y oportuna contra los riesgos de vejez, discapacidad, sobrevivencia, enfermedad, maternidad, infancia y riesgos laborales, procurando el mayor impacto social, económico y de calidad de vida de la población beneficiaria, cumpliendo con las normas establecidas.</t>
  </si>
  <si>
    <t>Ser un sistema de Seguridad Social universal, dinámico y sostenible que garantice la prestación de los beneficios y servicios con calidad, eficiencia, transparencia y equidad.</t>
  </si>
  <si>
    <t>Todos los afiliados al SDSS y población en general.</t>
  </si>
  <si>
    <t>11-Promoción del Sistema y Defensa de los Afiliados</t>
  </si>
  <si>
    <t>6703-Personas físicas y jurídicas reciben servicios de orientación, asesoría y defensoría legal del SDSS.</t>
  </si>
  <si>
    <t>Objetivos Especificos:</t>
  </si>
  <si>
    <t>I-ASPECTOS GENERALES</t>
  </si>
  <si>
    <t xml:space="preserve">III. (11) INFORMACION DEL PROGRAMA: </t>
  </si>
  <si>
    <t>IV. (11)  REPORTE DEL PRESUPUESTO FÍSICA-FINANCIERA DE LOS PRODUCTOS</t>
  </si>
  <si>
    <t>Dirección General de Presupuesto</t>
  </si>
  <si>
    <t>Realizar y colocar campañas publicitarias por radio, televisión, prensa escrita y redes sociales, capacitación  y educación sobre el SDSS a traves de charlas, talleres, cursos, conferencias,  encuentros con encargados de recursos humansos, dirigidas a instituciones públicas,  empresas privadas, asociacines, gremios, ONG, sobre los beneficios  que ofrece el  SDSS.</t>
  </si>
  <si>
    <t>Xiomara de Coo</t>
  </si>
  <si>
    <t>Encargada de la Dirección de Planificación y Desarrollo</t>
  </si>
  <si>
    <t>7763-Personas físicas y jurídicas reciben promoción, capacitación  y difusión sobre el SDSS.</t>
  </si>
  <si>
    <t>7764-Prestadoras de servcios del SDSS reciben monitoreo de la calidad de los servicios</t>
  </si>
  <si>
    <t>Cantidad de prestadoras de servicios de salud monitoreadas a través de la realización de encuestas a afiliados al SDSS</t>
  </si>
  <si>
    <t>Producto:  7764-Prestadoras de servicios del SDSS reciben monitoreo de la calidad de los servicios</t>
  </si>
  <si>
    <t xml:space="preserve">Realizar estudios sobre la calidad y oportunidad de los servicios de las Administradoras de Fondos de Pensiones (AFP), del Seguro Nacional de Salud (SeNaSa), la Administradora de Riesgos Laborales y las Administradoras de Riesgos de Salud (ARS), y difundir sus resultados, a fin de contribuir en forma objetiva a la toma de decisión: y por último, medir la calidad y oportunidad en la entrega de prestaciones e informaciones a los afiliados a la Seguridad social. 
</t>
  </si>
  <si>
    <t>PROGRAMACIÓN Y EJECUCIÓN DE LAS METAS ANUAL</t>
  </si>
  <si>
    <t>Avance al resultado esperado</t>
  </si>
  <si>
    <t>Resultado asociado: Incrementar las quejas y reclamaciones resueltas de la población afiliada al SDSS de un 83% en el año 2023 a un 84% en el año 2024</t>
  </si>
  <si>
    <t>• Promover el SDSS a través de campañas publicitarias colocadas en medios masivos de comunicación como son: radio, televisión, prensa escrita y redes sociales.</t>
  </si>
  <si>
    <t>• Promover el SDSS mediante la creación de un CRM (Customer Relationship Management o Gestión de la Relación de Clientes)</t>
  </si>
  <si>
    <t>• Creación de una aplicación informática móvil y de escritorio que permitirá una relación de comunicación permanente con cada uno de los usuarios y contribuyentes del sistema.</t>
  </si>
  <si>
    <t>• Actualizar y fortalecer la plataforma tecnológica que responda a las necesidades de innovación tecnológica en los procesos internos y de atención al usuario.</t>
  </si>
  <si>
    <t>• Continuar avanzando con la implementación a nivel nacional, del proyecto “Ya No Estás Solo, la DIDA 24 Horas Contigo”. Un programa innovador, creado para proteger y defender el derecho de los afiliados al SDSS.</t>
  </si>
  <si>
    <t>• Actualizar y fortalecer el Data Center del centro de cómputos, que garanticen el almacenamiento y procesamiento de datos para la continuidad de los servicios y la gestión de información importante dado el crecimiento de la institución.</t>
  </si>
  <si>
    <t>• Ejecutar el acuerdo de colaboración con el Centro Nacional de Ciberceguridad (CNCS) para implementar políticas del sistema de Ciberseguridad para reguardar y proteger la información importante que genera la institución, sobre todo, la base de datos de los afiliados.</t>
  </si>
  <si>
    <t xml:space="preserve">• Fortalecer el programa de capacitación y educación en temas de seguridad social para aumentar el nivel de conocimiento de la población en cuanto a conocer más y mejor los derechos y beneficios que les ofrece el SDSS. </t>
  </si>
  <si>
    <t>• Ampliación de cobertura de servicios con la creación de nuevas oficinas provinciales, puntos de información en Prestadoras de Servicios de Salud Públicas y Privadas y en los puntos GOB *462 de la OGTIC.</t>
  </si>
  <si>
    <t xml:space="preserve">• Concluir los trabajos de simplificación de trámites para la automatización y mejora de procesos que será implementado de manera interactiva en la nueva plataforma de Servicios en Línea, con especial énfasis en los cuatros servicios seleccionados para el programa Burocracia CERO.
</t>
  </si>
  <si>
    <t>FINANCIERA</t>
  </si>
  <si>
    <t>FISICA</t>
  </si>
  <si>
    <t>Informe de Auto Evaluación del Desempeño Presupuestario Físico-Financiero Primer Trimestre 2025</t>
  </si>
  <si>
    <t>Programación 1T 2025</t>
  </si>
  <si>
    <t>Ejecución 1T 2025</t>
  </si>
  <si>
    <t>Ejecución Física 1T
(C)</t>
  </si>
  <si>
    <t>Ejecución Financiera 1T
 (D)</t>
  </si>
  <si>
    <t>Programación Física 1T  
 (A)</t>
  </si>
  <si>
    <t>Programación Financiera 1T
(B)</t>
  </si>
  <si>
    <t>Brindar orientaciones y asistencias sobre seguridad social  (Ley 13-20 y 87-01 y sus normas complementarias), por todas las vías, a los usuarios que solicitan nuestros servicios. Así mismo, recibir y atender todas las quejas, reclamaciones  y denuncias de los afiliados al SDSS por denegación de derechos, tramitarlas y darle seguimiento hasta su resolución final.</t>
  </si>
  <si>
    <t xml:space="preserve">A través de este programa buscamos promover el Sistema Dominicano de Seguridad Social e informar a los afiliados sobre sus derechos y deberes, recibir reclamaciones y quejas, así como tramitarlas y darles seguimiento hasta su resolución final, asesorar a los afiliados en sus recursos amigables o contenciosos, por denegación de prestaciones, mediante los procedimientos y recursos establecidos por la  Ley 87-01 y la  Ley13-20 y sus normas complementarias; realizar estudios sobre la calidad y oportunidad de los servicios de las Administradoras de Fondos de Pensiones (AFP), del Seguro Nacional de Salud (SeNaSa), la Administradora de Riesgos Laborales y las Administradoras de Riesgos de Salud (ARS), y difundir sus resultados, a fin de contribuir en forma objetiva a la toma de decisión: y por último, medir la calidad y oportunidad en la entrega de prestaciones e informaciones a los afiliados a la Seguridad social.
</t>
  </si>
  <si>
    <r>
      <t xml:space="preserve">Capitulo:  </t>
    </r>
    <r>
      <rPr>
        <sz val="18"/>
        <rFont val="Tahoma"/>
        <family val="2"/>
      </rPr>
      <t>5209- Dirección General de Información y Defensa de los Afiliados a la Seguridad Social (DIDA)</t>
    </r>
  </si>
  <si>
    <r>
      <t xml:space="preserve">Sub-Capítulo:    </t>
    </r>
    <r>
      <rPr>
        <sz val="18"/>
        <color rgb="FF000000"/>
        <rFont val="Tahoma"/>
        <family val="2"/>
      </rPr>
      <t xml:space="preserve">01-Dirección General de Información y Defensa de los Afiliados a la Seguridad Social (DIDA) </t>
    </r>
  </si>
  <si>
    <r>
      <t xml:space="preserve">Unidad Ejecutora: </t>
    </r>
    <r>
      <rPr>
        <sz val="18"/>
        <color rgb="FF000000"/>
        <rFont val="Tahoma"/>
        <family val="2"/>
      </rPr>
      <t xml:space="preserve"> 0002-Dirección General de Información y Defensa de los Afiliados a la Seguridad Social (DIDA)</t>
    </r>
  </si>
  <si>
    <r>
      <t xml:space="preserve">Eje estratégico: </t>
    </r>
    <r>
      <rPr>
        <sz val="18"/>
        <color rgb="FF000000"/>
        <rFont val="Tahoma"/>
        <family val="2"/>
      </rPr>
      <t>Desarrollo Social</t>
    </r>
  </si>
  <si>
    <r>
      <t xml:space="preserve">Misión: </t>
    </r>
    <r>
      <rPr>
        <sz val="18"/>
        <rFont val="Tahoma"/>
        <family val="2"/>
      </rPr>
      <t xml:space="preserve">Resguardar el derecho de las personas a la seguridad social en todas las etapas de la vida, a través de la promoción, información, educación, monitoreo, ejerciendo la orientación y defensa de los afiliados al Sistema Dominicano de Seguridad Social. </t>
    </r>
  </si>
  <si>
    <r>
      <t xml:space="preserve">Visión: </t>
    </r>
    <r>
      <rPr>
        <sz val="18"/>
        <rFont val="Tahoma"/>
        <family val="2"/>
      </rPr>
      <t xml:space="preserve">Ser la entidad referente en el desarrollo de un modelo integral de atención ciudadana, cultura y educación en seguridad social, para el reconocimiento, acceso al derecho universal y constitucional de la población dominicana a la seguridad social. </t>
    </r>
  </si>
  <si>
    <r>
      <t>Eje estratégico:</t>
    </r>
    <r>
      <rPr>
        <sz val="18"/>
        <rFont val="Tahoma"/>
        <family val="2"/>
      </rPr>
      <t xml:space="preserve"> Desarrollo Social</t>
    </r>
  </si>
  <si>
    <r>
      <t xml:space="preserve">Objetivo General: </t>
    </r>
    <r>
      <rPr>
        <sz val="18"/>
        <rFont val="Tahoma"/>
        <family val="2"/>
      </rPr>
      <t>2.2</t>
    </r>
    <r>
      <rPr>
        <b/>
        <sz val="18"/>
        <rFont val="Tahoma"/>
        <family val="2"/>
      </rPr>
      <t xml:space="preserve"> </t>
    </r>
    <r>
      <rPr>
        <sz val="18"/>
        <rFont val="Tahoma"/>
        <family val="2"/>
      </rPr>
      <t>Salud y Seguridad Social Integral</t>
    </r>
  </si>
  <si>
    <r>
      <t>En el primer trimestre del año 2025 fueron resueltas el 89% de las quejas y reclamaciones recibidas de los afiliados al SDSS, logrando cumplir la meta del trimestre en un 5% por encima de la meta programada en el año. Esto se debió a la efectividad del programa "</t>
    </r>
    <r>
      <rPr>
        <b/>
        <sz val="18"/>
        <rFont val="Tahoma"/>
        <family val="2"/>
      </rPr>
      <t>ya no está solo, DIDA 24 horas contigo</t>
    </r>
    <r>
      <rPr>
        <sz val="18"/>
        <rFont val="Tahoma"/>
        <family val="2"/>
      </rPr>
      <t>" que ha permitido dedicar mas tiempo de los tecnicos para el seguimiento, solucion y cierre de los casos de manera satisfactoria en tiempo oportuno.</t>
    </r>
  </si>
  <si>
    <r>
      <t>V. (11)</t>
    </r>
    <r>
      <rPr>
        <b/>
        <sz val="18"/>
        <color rgb="FF000000"/>
        <rFont val="Tahoma"/>
        <family val="2"/>
      </rPr>
      <t xml:space="preserve">  </t>
    </r>
    <r>
      <rPr>
        <b/>
        <sz val="18"/>
        <color rgb="FF1F4E78"/>
        <rFont val="Tahoma"/>
        <family val="2"/>
      </rPr>
      <t>ANÁLISIS DE LOS LOGROS Y DESVIACIONES:</t>
    </r>
  </si>
  <si>
    <r>
      <t xml:space="preserve">Producto:  </t>
    </r>
    <r>
      <rPr>
        <sz val="18"/>
        <color rgb="FF000000"/>
        <rFont val="Tahoma"/>
        <family val="2"/>
      </rPr>
      <t>6703-Persona físicas y jurídicas reciben servicios de orientación, asesorías y defensa legal del SDSS</t>
    </r>
  </si>
  <si>
    <r>
      <rPr>
        <b/>
        <sz val="18"/>
        <rFont val="Tahoma"/>
        <family val="2"/>
      </rPr>
      <t>Logros alcanzados</t>
    </r>
    <r>
      <rPr>
        <sz val="18"/>
        <rFont val="Tahoma"/>
        <family val="2"/>
      </rPr>
      <t xml:space="preserve">
En el primer trimestre del año 2025, un total de 346,615   personas recibieron orientación, asesorías y defensoría legal, lo que representó un 92% de cumplimiento de la meta física programada para el periodo. El 98.46% de las asistencias dadas (341,249) fueron sobre Información y Asesoría Legal y un 1.54% (5,366) fueron sobre Servicios de Defensoría Legal (Quejas, Reclamaciones y Denuncias Atendidas). El 40.% (136,621) de las asistencias en Información y Asesoría Legal fueron dadas  a través de la Oficina Central y los Punto GOB que operan en Megacentro, Santo Domingo Este;  Punto GOB Las Américas, Santo Domingo Este;  Punto GOB de Sambil, DN;  Punto GOB Occidental Mall, Santo Domingo Oeste; y el Punto GOB Colinas Centro ,Villa Mella. El 60% (204,628) a través de las 15 oficinas provinciales y en los Punto GOB de Santiago y San Cristobal cubriendo alrededor de 95 municipios en las 10 regiones del país.
El 43% (2,304) de los servicios de Defensoría Legal fueron dadas  en la Oficina Central y los Puntos GOB que operan en Megacentro, Santo Domingo Este; Punto GOB Expreso Las Américas, Santo Domingo Este; Punto GOB de Sambil, DN;  Punto GOB Occidental Mall, Santo Domingo Oeste y el Punto GOB  Colina Centro en Villa Mella. Las 3,062 (57%) quejas, reclamaciones y denuncias  restantes fueron atendidas a través del Punto GOB de Santiago y San Cristobal y en las 15 oficinas provinciales, cubriendo alrededor de 98 municipios en las 10 regiones  de planificación del país. El 52% de las asistencias fueron del género femenino y el 48% del género masculino.
En términos financieros, se proyectó el uso de recursos  por un monto de RD$15,922,141.00 y se ejecutaron RD$, 26,549,554.50 equivalente al 166.75% de la programación presupuestaria del  primer trimestre del año 2025.
</t>
    </r>
  </si>
  <si>
    <r>
      <rPr>
        <b/>
        <sz val="18"/>
        <rFont val="Tahoma"/>
        <family val="2"/>
      </rPr>
      <t xml:space="preserve">Causas y Justificación Desvío Físico </t>
    </r>
    <r>
      <rPr>
        <sz val="18"/>
        <rFont val="Tahoma"/>
        <family val="2"/>
      </rPr>
      <t xml:space="preserve">
Este producto  presentó un desvío físico de un 8% por debajo de la meta programada debido principalmente a que la demanda de este servicio generalmente tiende a disminuir en los primeros dos meses del año, independientemente de las novedades que presenta el SDSS o de las necesidades de información de los usuarios en determinado momento, situación que escapa a nuestro control y que dependen de factores externos. 
</t>
    </r>
  </si>
  <si>
    <r>
      <rPr>
        <b/>
        <sz val="18"/>
        <rFont val="Tahoma"/>
        <family val="2"/>
      </rPr>
      <t>Causas y Justificación del Desvío Financiero</t>
    </r>
    <r>
      <rPr>
        <sz val="18"/>
        <rFont val="Tahoma"/>
        <family val="2"/>
      </rPr>
      <t xml:space="preserve">
Este producto presentó un desvío financiero  de un 66.75% por encima de la meta programada, debido principalmente a que  en el mes de dicembre 2024 se aumentó el personal  en el área de orientación y defensoría para desarrollar el programa " </t>
    </r>
    <r>
      <rPr>
        <b/>
        <sz val="18"/>
        <rFont val="Tahoma"/>
        <family val="2"/>
      </rPr>
      <t xml:space="preserve">Ya no está solo, DIDA 24 horas contigo" </t>
    </r>
    <r>
      <rPr>
        <sz val="18"/>
        <rFont val="Tahoma"/>
        <family val="2"/>
      </rPr>
      <t xml:space="preserve">y para fortalecer el área del Coll Center que permitio brindar un servicio mas eficiente y oportuno a los usuarios.
</t>
    </r>
  </si>
  <si>
    <r>
      <t>Producto:</t>
    </r>
    <r>
      <rPr>
        <sz val="18"/>
        <color rgb="FF000000"/>
        <rFont val="Tahoma"/>
        <family val="2"/>
      </rPr>
      <t xml:space="preserve"> 7763-Personas físicas y jurídicas reciben promoción y difusión sobre el SDSS</t>
    </r>
  </si>
  <si>
    <r>
      <rPr>
        <b/>
        <sz val="18"/>
        <rFont val="Tahoma"/>
        <family val="2"/>
      </rPr>
      <t>Logros alcanzados</t>
    </r>
    <r>
      <rPr>
        <sz val="18"/>
        <rFont val="Tahoma"/>
        <family val="2"/>
      </rPr>
      <t xml:space="preserve">
En el  primer trimestre del año 2025, el producto 7763-Personas físicas y jurídicas reciben promoción, capacitación  y difusión sobre el SDSS, registró en su producción física 73 actividades (46 charlas, 2 talleres,  25 operativos de orientación), representando un 104.28%  en relación con  la meta programada que fue de  70 actividades para el trimestre. Fueron beneficiados 2,045 personas, de las cuales el 61.56% (1,259) de los beneficiados son del género femenino  y el 38.44% (786) del género masculino. Del total de personas impactadas, 737 fueron adultos mayores que recibieron oriientaciones e informaciones sobre el SDSS. En terminos financieros se proyecto el uso de recuros por un monto de 18,475,177.00 y se ejecutaron 5,447,797.14
</t>
    </r>
  </si>
  <si>
    <r>
      <rPr>
        <b/>
        <sz val="18"/>
        <rFont val="Tahoma"/>
        <family val="2"/>
      </rPr>
      <t>Causas y Justificación Desvío Físico</t>
    </r>
    <r>
      <rPr>
        <sz val="18"/>
        <rFont val="Tahoma"/>
        <family val="2"/>
      </rPr>
      <t xml:space="preserve">
Este producto no presenta un desvío físico significativo
</t>
    </r>
  </si>
  <si>
    <r>
      <rPr>
        <b/>
        <sz val="18"/>
        <rFont val="Tahoma"/>
        <family val="2"/>
      </rPr>
      <t>Causas y Justificación del Desvío Financiero</t>
    </r>
    <r>
      <rPr>
        <sz val="18"/>
        <rFont val="Tahoma"/>
        <family val="2"/>
      </rPr>
      <t xml:space="preserve">
La meta financiera del producto 7763 planificada para el primer trimestre del año 2025, presenta una desviación de un 70.51% por debajo de lo programado, debido a que en el periodo noviembre-diciembre 2024 se colocó una campaña  publicitaria de promoción del SDSS  y en enero 2025 se habia programado pagarla en el primer trimestre del 2025, lo cual no fue posible por dificultades  presentadas en el proceso de pago, de igual forma, se afectaron los gastos y pagos que conlleva lalogística para montar las  actividades en las comunidades. dicha ejecución presupuestaria se reflejará en el segundo trimestre del año 2025.
</t>
    </r>
  </si>
  <si>
    <r>
      <rPr>
        <b/>
        <sz val="18"/>
        <color rgb="FF000000"/>
        <rFont val="Tahoma"/>
        <family val="2"/>
      </rPr>
      <t>Logros alcanzados</t>
    </r>
    <r>
      <rPr>
        <sz val="18"/>
        <color rgb="FF000000"/>
        <rFont val="Tahoma"/>
        <family val="2"/>
      </rPr>
      <t xml:space="preserve">
En el   primer trimestre del año 2025, 229 Prestadoras de Servicios de Salud (PSS)  recibieron monitoreo a través de la aplicación de encuestas, lo que representó un  cumplimiento de 37%  de la meta física programada en el periodo, que fue de 70.
En términos financieros, se proyectó el uso de recursos  por un monto de RD$1,692,253.00 y se ejecutaron RD$1,239,006.44  equivalente al 73.22% de lo programado para el primer trimestre 2025.
</t>
    </r>
  </si>
  <si>
    <r>
      <rPr>
        <b/>
        <sz val="18"/>
        <rFont val="Tahoma"/>
        <family val="2"/>
      </rPr>
      <t>Causas y Justificación Desvío Físico</t>
    </r>
    <r>
      <rPr>
        <sz val="18"/>
        <rFont val="Tahoma"/>
        <family val="2"/>
      </rPr>
      <t xml:space="preserve">
Este producto presenta un desvio fisico de un 12% por encima de lo programado para el periodo, debido a que se amplió la muestra en San Juan de la Maguana a través de la oficina, para realizar un mayor levantamiento de opinión de usuarios sobre cobertura y atención en prestadoras de servicio de salud.
</t>
    </r>
  </si>
  <si>
    <r>
      <rPr>
        <b/>
        <sz val="18"/>
        <rFont val="Tahoma"/>
        <family val="2"/>
      </rPr>
      <t>Causas y Justificación del Desvío Financiero</t>
    </r>
    <r>
      <rPr>
        <sz val="18"/>
        <rFont val="Tahoma"/>
        <family val="2"/>
      </rPr>
      <t xml:space="preserve">
La meta financiera del producto 7764 planificada para el  primer trimestre del año 2025, presenta una desviación financiera de un 26.78% por debajo  de lo programado, debido a  que no se pudo concluir el proceso de adjudicación del  estudio de opinión programado para el periodo  por dificultad con la disponibilidad presupuestaria  para montar el proceso.
</t>
    </r>
  </si>
  <si>
    <r>
      <t>VI. (11)</t>
    </r>
    <r>
      <rPr>
        <b/>
        <sz val="18"/>
        <color rgb="FF000000"/>
        <rFont val="Tahoma"/>
        <family val="2"/>
      </rPr>
      <t xml:space="preserve">  </t>
    </r>
    <r>
      <rPr>
        <b/>
        <sz val="18"/>
        <color rgb="FF1F4E78"/>
        <rFont val="Tahoma"/>
        <family val="2"/>
      </rPr>
      <t>OPORTUNIDADES DE MEJORA: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</si>
</sst>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09]#,##0.00;\-#,##0.00"/>
    <numFmt numFmtId="165" formatCode="[$-10409]#,##0;\-#,##0"/>
    <numFmt numFmtId="166" formatCode="#,##0.00_ ;\-#,##0.00\ "/>
  </numFmts>
  <fonts count="13" x14ac:knownFonts="1">
    <font>
      <sz val="11"/>
      <color rgb="FF000000"/>
      <name val="Calibri"/>
      <family val="2"/>
      <scheme val="minor"/>
    </font>
    <font>
      <sz val="11"/>
      <name val="Calibri"/>
      <family val="2"/>
    </font>
    <font>
      <b/>
      <sz val="11"/>
      <color rgb="FF000000"/>
      <name val="Century Gothic"/>
      <family val="2"/>
    </font>
    <font>
      <sz val="11"/>
      <color rgb="FF000000"/>
      <name val="Calibri"/>
      <family val="2"/>
      <scheme val="minor"/>
    </font>
    <font>
      <sz val="11"/>
      <name val="Tahoma"/>
      <family val="2"/>
    </font>
    <font>
      <sz val="12"/>
      <name val="Tahoma"/>
      <family val="2"/>
    </font>
    <font>
      <b/>
      <sz val="18"/>
      <color rgb="FF000000"/>
      <name val="Tahoma"/>
      <family val="2"/>
    </font>
    <font>
      <sz val="18"/>
      <name val="Tahoma"/>
      <family val="2"/>
    </font>
    <font>
      <b/>
      <sz val="18"/>
      <name val="Tahoma"/>
      <family val="2"/>
    </font>
    <font>
      <sz val="18"/>
      <color rgb="FF000000"/>
      <name val="Tahoma"/>
      <family val="2"/>
    </font>
    <font>
      <b/>
      <sz val="18"/>
      <color rgb="FF1F4E78"/>
      <name val="Tahoma"/>
      <family val="2"/>
    </font>
    <font>
      <b/>
      <sz val="18"/>
      <color theme="3"/>
      <name val="Tahoma"/>
      <family val="2"/>
    </font>
    <font>
      <b/>
      <sz val="18"/>
      <color rgb="FF4D4D4D"/>
      <name val="Tahoma"/>
      <family val="2"/>
    </font>
  </fonts>
  <fills count="10">
    <fill>
      <patternFill patternType="none"/>
    </fill>
    <fill>
      <patternFill patternType="gray125"/>
    </fill>
    <fill>
      <patternFill patternType="solid">
        <fgColor rgb="FFD3D3D3"/>
        <bgColor rgb="FFD3D3D3"/>
      </patternFill>
    </fill>
    <fill>
      <patternFill patternType="solid">
        <fgColor theme="0"/>
        <bgColor indexed="64"/>
      </patternFill>
    </fill>
    <fill>
      <patternFill patternType="solid">
        <fgColor theme="0"/>
        <bgColor rgb="FFF5F5F5"/>
      </patternFill>
    </fill>
    <fill>
      <patternFill patternType="solid">
        <fgColor theme="0"/>
        <bgColor rgb="FFDDEBF7"/>
      </patternFill>
    </fill>
    <fill>
      <patternFill patternType="solid">
        <fgColor theme="0"/>
        <bgColor rgb="FFD3D3D3"/>
      </patternFill>
    </fill>
    <fill>
      <patternFill patternType="solid">
        <fgColor rgb="FFFFFF00"/>
        <bgColor indexed="64"/>
      </patternFill>
    </fill>
    <fill>
      <patternFill patternType="solid">
        <fgColor theme="3" tint="0.79998168889431442"/>
        <bgColor indexed="64"/>
      </patternFill>
    </fill>
    <fill>
      <patternFill patternType="solid">
        <fgColor theme="3" tint="0.79998168889431442"/>
        <bgColor rgb="FFDDEBF7"/>
      </patternFill>
    </fill>
  </fills>
  <borders count="6">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top/>
      <bottom style="thin">
        <color rgb="FFD3D3D3"/>
      </bottom>
      <diagonal/>
    </border>
  </borders>
  <cellStyleXfs count="2">
    <xf numFmtId="0" fontId="0" fillId="0" borderId="0"/>
    <xf numFmtId="9" fontId="3" fillId="0" borderId="0" applyFont="0" applyFill="0" applyBorder="0" applyAlignment="0" applyProtection="0"/>
  </cellStyleXfs>
  <cellXfs count="113">
    <xf numFmtId="0" fontId="1" fillId="0" borderId="0" xfId="0" applyFont="1"/>
    <xf numFmtId="0" fontId="1" fillId="0" borderId="0" xfId="0" applyFont="1" applyAlignment="1">
      <alignment vertical="center" readingOrder="1"/>
    </xf>
    <xf numFmtId="0" fontId="2" fillId="2" borderId="0" xfId="0" applyFont="1" applyFill="1" applyAlignment="1">
      <alignment vertical="center" wrapText="1" readingOrder="1"/>
    </xf>
    <xf numFmtId="0" fontId="1" fillId="8" borderId="0" xfId="0" applyFont="1" applyFill="1" applyAlignment="1">
      <alignment vertical="center" readingOrder="1"/>
    </xf>
    <xf numFmtId="4" fontId="0" fillId="0" borderId="0" xfId="0" applyNumberFormat="1"/>
    <xf numFmtId="4" fontId="1" fillId="7" borderId="0" xfId="0" applyNumberFormat="1" applyFont="1" applyFill="1"/>
    <xf numFmtId="0" fontId="1" fillId="7" borderId="0" xfId="0" applyFont="1" applyFill="1"/>
    <xf numFmtId="0" fontId="0" fillId="0" borderId="0" xfId="0"/>
    <xf numFmtId="0" fontId="4" fillId="0" borderId="0" xfId="0" applyFont="1" applyAlignment="1">
      <alignment vertical="center" readingOrder="1"/>
    </xf>
    <xf numFmtId="0" fontId="5" fillId="0" borderId="0" xfId="0" applyFont="1" applyAlignment="1">
      <alignment vertical="center" readingOrder="1"/>
    </xf>
    <xf numFmtId="0" fontId="7" fillId="3" borderId="0" xfId="0" applyFont="1" applyFill="1" applyAlignment="1">
      <alignment vertical="center" readingOrder="1"/>
    </xf>
    <xf numFmtId="0" fontId="6" fillId="3" borderId="1" xfId="0" applyFont="1" applyFill="1" applyBorder="1" applyAlignment="1">
      <alignment vertical="center" wrapText="1" readingOrder="1"/>
    </xf>
    <xf numFmtId="0" fontId="7" fillId="3" borderId="2" xfId="0" applyFont="1" applyFill="1" applyBorder="1" applyAlignment="1">
      <alignment vertical="center" wrapText="1" readingOrder="1"/>
    </xf>
    <xf numFmtId="0" fontId="7" fillId="3" borderId="3" xfId="0" applyFont="1" applyFill="1" applyBorder="1" applyAlignment="1">
      <alignment vertical="center" wrapText="1" readingOrder="1"/>
    </xf>
    <xf numFmtId="0" fontId="6" fillId="3" borderId="0" xfId="0" applyFont="1" applyFill="1" applyAlignment="1">
      <alignment vertical="center" wrapText="1" readingOrder="1"/>
    </xf>
    <xf numFmtId="0" fontId="7" fillId="3" borderId="0" xfId="0" applyFont="1" applyFill="1" applyAlignment="1">
      <alignment horizontal="left" vertical="center" wrapText="1" readingOrder="1"/>
    </xf>
    <xf numFmtId="0" fontId="9" fillId="3" borderId="0" xfId="0" applyFont="1" applyFill="1" applyAlignment="1">
      <alignment vertical="center" wrapText="1" readingOrder="1"/>
    </xf>
    <xf numFmtId="0" fontId="10" fillId="5" borderId="0" xfId="0" applyFont="1" applyFill="1" applyAlignment="1">
      <alignment vertical="center" wrapText="1" readingOrder="1"/>
    </xf>
    <xf numFmtId="0" fontId="6" fillId="3" borderId="0" xfId="0" applyFont="1" applyFill="1" applyAlignment="1">
      <alignment horizontal="left" vertical="center" wrapText="1" readingOrder="1"/>
    </xf>
    <xf numFmtId="0" fontId="9" fillId="3" borderId="0" xfId="0" applyFont="1" applyFill="1" applyAlignment="1">
      <alignment horizontal="left" vertical="center" wrapText="1" readingOrder="1"/>
    </xf>
    <xf numFmtId="0" fontId="9" fillId="3" borderId="0" xfId="0" applyFont="1" applyFill="1" applyAlignment="1">
      <alignment horizontal="justify" vertical="center" wrapText="1" readingOrder="1"/>
    </xf>
    <xf numFmtId="0" fontId="7" fillId="3" borderId="0" xfId="0" applyFont="1" applyFill="1" applyAlignment="1">
      <alignment horizontal="justify" vertical="center" readingOrder="1"/>
    </xf>
    <xf numFmtId="0" fontId="11" fillId="8" borderId="0" xfId="0" applyFont="1" applyFill="1" applyAlignment="1">
      <alignment vertical="center" wrapText="1" readingOrder="1"/>
    </xf>
    <xf numFmtId="0" fontId="8" fillId="3" borderId="0" xfId="0" applyFont="1" applyFill="1" applyAlignment="1">
      <alignment horizontal="left" vertical="center" wrapText="1" readingOrder="1"/>
    </xf>
    <xf numFmtId="0" fontId="8" fillId="3" borderId="0" xfId="0" applyFont="1" applyFill="1" applyAlignment="1">
      <alignment vertical="center" wrapText="1" readingOrder="1"/>
    </xf>
    <xf numFmtId="0" fontId="7" fillId="3" borderId="0" xfId="0" applyFont="1" applyFill="1" applyAlignment="1">
      <alignment vertical="center" wrapText="1" readingOrder="1"/>
    </xf>
    <xf numFmtId="0" fontId="7" fillId="8" borderId="0" xfId="0" applyFont="1" applyFill="1" applyAlignment="1">
      <alignment vertical="center" readingOrder="1"/>
    </xf>
    <xf numFmtId="0" fontId="7" fillId="7" borderId="0" xfId="0" applyFont="1" applyFill="1" applyAlignment="1">
      <alignment vertical="center" wrapText="1" readingOrder="1"/>
    </xf>
    <xf numFmtId="0" fontId="6" fillId="4" borderId="1" xfId="0" applyFont="1" applyFill="1" applyBorder="1" applyAlignment="1">
      <alignment horizontal="center" vertical="center" wrapText="1" readingOrder="1"/>
    </xf>
    <xf numFmtId="165" fontId="7" fillId="3" borderId="1" xfId="0" applyNumberFormat="1" applyFont="1" applyFill="1" applyBorder="1" applyAlignment="1">
      <alignment horizontal="right" vertical="center" wrapText="1" readingOrder="1"/>
    </xf>
    <xf numFmtId="165" fontId="7" fillId="3" borderId="4" xfId="0" applyNumberFormat="1" applyFont="1" applyFill="1" applyBorder="1" applyAlignment="1">
      <alignment horizontal="center" vertical="center" wrapText="1" readingOrder="1"/>
    </xf>
    <xf numFmtId="165" fontId="7" fillId="3" borderId="2" xfId="0" applyNumberFormat="1" applyFont="1" applyFill="1" applyBorder="1" applyAlignment="1">
      <alignment horizontal="center" vertical="center" wrapText="1" readingOrder="1"/>
    </xf>
    <xf numFmtId="165" fontId="7" fillId="3" borderId="3" xfId="0" applyNumberFormat="1" applyFont="1" applyFill="1" applyBorder="1" applyAlignment="1">
      <alignment horizontal="center" vertical="center" wrapText="1" readingOrder="1"/>
    </xf>
    <xf numFmtId="10" fontId="7" fillId="3" borderId="1" xfId="1" applyNumberFormat="1" applyFont="1" applyFill="1" applyBorder="1" applyAlignment="1">
      <alignment horizontal="center" vertical="center" wrapText="1" readingOrder="1"/>
    </xf>
    <xf numFmtId="0" fontId="7" fillId="3" borderId="1" xfId="0" applyFont="1" applyFill="1" applyBorder="1" applyAlignment="1">
      <alignment vertical="center" wrapText="1" readingOrder="1"/>
    </xf>
    <xf numFmtId="9" fontId="7" fillId="3" borderId="3" xfId="1" applyFont="1" applyFill="1" applyBorder="1" applyAlignment="1">
      <alignment horizontal="center" vertical="center" wrapText="1" readingOrder="1"/>
    </xf>
    <xf numFmtId="165" fontId="7" fillId="3" borderId="0" xfId="0" applyNumberFormat="1" applyFont="1" applyFill="1" applyAlignment="1">
      <alignment horizontal="center" vertical="center" wrapText="1" readingOrder="1"/>
    </xf>
    <xf numFmtId="166" fontId="7" fillId="3" borderId="0" xfId="0" applyNumberFormat="1" applyFont="1" applyFill="1" applyAlignment="1">
      <alignment horizontal="center" vertical="center" wrapText="1" readingOrder="1"/>
    </xf>
    <xf numFmtId="9" fontId="7" fillId="3" borderId="0" xfId="1" applyFont="1" applyFill="1" applyBorder="1" applyAlignment="1">
      <alignment horizontal="center" vertical="center" wrapText="1" readingOrder="1"/>
    </xf>
    <xf numFmtId="164" fontId="7" fillId="3" borderId="0" xfId="0" applyNumberFormat="1" applyFont="1" applyFill="1" applyAlignment="1">
      <alignment horizontal="center" vertical="center" wrapText="1" readingOrder="1"/>
    </xf>
    <xf numFmtId="10" fontId="7" fillId="3" borderId="0" xfId="1" applyNumberFormat="1" applyFont="1" applyFill="1" applyBorder="1" applyAlignment="1">
      <alignment horizontal="center" vertical="center" wrapText="1" readingOrder="1"/>
    </xf>
    <xf numFmtId="0" fontId="8" fillId="3" borderId="0" xfId="0" applyFont="1" applyFill="1" applyAlignment="1">
      <alignment vertical="center" readingOrder="1"/>
    </xf>
    <xf numFmtId="0" fontId="7" fillId="3" borderId="0" xfId="0" applyFont="1" applyFill="1" applyAlignment="1">
      <alignment wrapText="1" readingOrder="1"/>
    </xf>
    <xf numFmtId="0" fontId="6" fillId="6" borderId="0" xfId="0" applyFont="1" applyFill="1" applyAlignment="1">
      <alignment vertical="center" wrapText="1" readingOrder="1"/>
    </xf>
    <xf numFmtId="0" fontId="7" fillId="0" borderId="0" xfId="0" applyFont="1" applyAlignment="1">
      <alignment vertical="center" readingOrder="1"/>
    </xf>
    <xf numFmtId="0" fontId="8" fillId="0" borderId="0" xfId="0" applyFont="1" applyAlignment="1">
      <alignment vertical="center" readingOrder="1"/>
    </xf>
    <xf numFmtId="0" fontId="7" fillId="3" borderId="0" xfId="0" applyFont="1" applyFill="1" applyAlignment="1">
      <alignment horizontal="left" vertical="center" wrapText="1" readingOrder="1"/>
    </xf>
    <xf numFmtId="0" fontId="8" fillId="0" borderId="0" xfId="0" applyFont="1" applyAlignment="1">
      <alignment horizontal="left" vertical="center" readingOrder="1"/>
    </xf>
    <xf numFmtId="0" fontId="8" fillId="0" borderId="0" xfId="0" applyFont="1" applyAlignment="1">
      <alignment horizontal="left" vertical="center" wrapText="1" readingOrder="1"/>
    </xf>
    <xf numFmtId="164" fontId="7" fillId="3" borderId="4" xfId="0" applyNumberFormat="1" applyFont="1" applyFill="1" applyBorder="1" applyAlignment="1">
      <alignment horizontal="center" vertical="center" wrapText="1" readingOrder="1"/>
    </xf>
    <xf numFmtId="164" fontId="7" fillId="3" borderId="3" xfId="0" applyNumberFormat="1" applyFont="1" applyFill="1" applyBorder="1" applyAlignment="1">
      <alignment horizontal="center" vertical="center" wrapText="1" readingOrder="1"/>
    </xf>
    <xf numFmtId="0" fontId="9" fillId="4" borderId="4"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9" fillId="4" borderId="3"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6" fillId="4" borderId="3" xfId="0" applyFont="1" applyFill="1" applyBorder="1" applyAlignment="1">
      <alignment horizontal="center" vertical="center" wrapText="1" readingOrder="1"/>
    </xf>
    <xf numFmtId="0" fontId="6" fillId="4" borderId="2" xfId="0" applyFont="1" applyFill="1" applyBorder="1" applyAlignment="1">
      <alignment horizontal="center" vertical="center" wrapText="1" readingOrder="1"/>
    </xf>
    <xf numFmtId="0" fontId="7" fillId="3" borderId="0" xfId="0" applyFont="1" applyFill="1" applyAlignment="1">
      <alignment horizontal="justify" vertical="center" wrapText="1" readingOrder="1"/>
    </xf>
    <xf numFmtId="0" fontId="7" fillId="3" borderId="0" xfId="0" applyFont="1" applyFill="1" applyAlignment="1">
      <alignment horizontal="left" vertical="top" wrapText="1" readingOrder="1"/>
    </xf>
    <xf numFmtId="0" fontId="6" fillId="3" borderId="0" xfId="0" applyFont="1" applyFill="1" applyAlignment="1">
      <alignment horizontal="left" vertical="center" wrapText="1" readingOrder="1"/>
    </xf>
    <xf numFmtId="0" fontId="6" fillId="6" borderId="0" xfId="0" applyFont="1" applyFill="1" applyAlignment="1">
      <alignment horizontal="left" vertical="center" wrapText="1" readingOrder="1"/>
    </xf>
    <xf numFmtId="0" fontId="10" fillId="9" borderId="0" xfId="0" applyFont="1" applyFill="1" applyAlignment="1">
      <alignment vertical="center" wrapText="1" readingOrder="1"/>
    </xf>
    <xf numFmtId="9" fontId="7" fillId="3" borderId="4" xfId="1" applyFont="1" applyFill="1" applyBorder="1" applyAlignment="1">
      <alignment horizontal="center" vertical="center" wrapText="1" readingOrder="1"/>
    </xf>
    <xf numFmtId="9" fontId="7" fillId="3" borderId="3" xfId="1" applyFont="1" applyFill="1" applyBorder="1" applyAlignment="1">
      <alignment horizontal="center" vertical="center" wrapText="1" readingOrder="1"/>
    </xf>
    <xf numFmtId="0" fontId="7" fillId="3" borderId="4" xfId="0" applyFont="1" applyFill="1" applyBorder="1" applyAlignment="1">
      <alignment horizontal="left" vertical="center" wrapText="1" readingOrder="1"/>
    </xf>
    <xf numFmtId="0" fontId="7" fillId="3" borderId="2" xfId="0" applyFont="1" applyFill="1" applyBorder="1" applyAlignment="1">
      <alignment horizontal="left" vertical="center" wrapText="1" readingOrder="1"/>
    </xf>
    <xf numFmtId="0" fontId="7" fillId="3" borderId="3" xfId="0" applyFont="1" applyFill="1" applyBorder="1" applyAlignment="1">
      <alignment horizontal="left" vertical="center" wrapText="1" readingOrder="1"/>
    </xf>
    <xf numFmtId="0" fontId="7" fillId="3" borderId="0" xfId="0" applyFont="1" applyFill="1" applyAlignment="1">
      <alignment wrapText="1" readingOrder="1"/>
    </xf>
    <xf numFmtId="0" fontId="6" fillId="3" borderId="0" xfId="0" applyFont="1" applyFill="1" applyAlignment="1">
      <alignment vertical="center" wrapText="1" readingOrder="1"/>
    </xf>
    <xf numFmtId="0" fontId="7" fillId="3" borderId="0" xfId="0" applyFont="1" applyFill="1" applyAlignment="1">
      <alignment vertical="center" readingOrder="1"/>
    </xf>
    <xf numFmtId="0" fontId="6" fillId="9" borderId="0" xfId="0" applyFont="1" applyFill="1" applyAlignment="1">
      <alignment horizontal="center" vertical="center" wrapText="1" readingOrder="1"/>
    </xf>
    <xf numFmtId="0" fontId="10" fillId="9" borderId="0" xfId="0" applyFont="1" applyFill="1" applyAlignment="1">
      <alignment horizontal="left" vertical="center" wrapText="1" readingOrder="1"/>
    </xf>
    <xf numFmtId="10" fontId="7" fillId="3" borderId="4" xfId="1" applyNumberFormat="1" applyFont="1" applyFill="1" applyBorder="1" applyAlignment="1">
      <alignment horizontal="center" vertical="center" wrapText="1" readingOrder="1"/>
    </xf>
    <xf numFmtId="10" fontId="7" fillId="3" borderId="3" xfId="1" applyNumberFormat="1" applyFont="1" applyFill="1" applyBorder="1" applyAlignment="1">
      <alignment horizontal="center" vertical="center" wrapText="1" readingOrder="1"/>
    </xf>
    <xf numFmtId="165" fontId="7" fillId="3" borderId="4" xfId="0" applyNumberFormat="1" applyFont="1" applyFill="1" applyBorder="1" applyAlignment="1">
      <alignment horizontal="center" vertical="center" readingOrder="1"/>
    </xf>
    <xf numFmtId="165" fontId="7" fillId="3" borderId="3" xfId="0" applyNumberFormat="1" applyFont="1" applyFill="1" applyBorder="1" applyAlignment="1">
      <alignment horizontal="center" vertical="center" readingOrder="1"/>
    </xf>
    <xf numFmtId="0" fontId="7" fillId="3" borderId="0" xfId="0" applyFont="1" applyFill="1" applyAlignment="1">
      <alignment vertical="center" wrapText="1" readingOrder="1"/>
    </xf>
    <xf numFmtId="165" fontId="7" fillId="3" borderId="4" xfId="0" applyNumberFormat="1" applyFont="1" applyFill="1" applyBorder="1" applyAlignment="1">
      <alignment horizontal="center" vertical="center" wrapText="1" readingOrder="1"/>
    </xf>
    <xf numFmtId="165" fontId="7" fillId="3" borderId="2" xfId="0" applyNumberFormat="1" applyFont="1" applyFill="1" applyBorder="1" applyAlignment="1">
      <alignment horizontal="center" vertical="center" wrapText="1" readingOrder="1"/>
    </xf>
    <xf numFmtId="165" fontId="7" fillId="3" borderId="3" xfId="0" applyNumberFormat="1" applyFont="1" applyFill="1" applyBorder="1" applyAlignment="1">
      <alignment horizontal="center" vertical="center" wrapText="1" readingOrder="1"/>
    </xf>
    <xf numFmtId="0" fontId="8" fillId="3" borderId="0" xfId="0" applyFont="1" applyFill="1" applyAlignment="1">
      <alignment horizontal="left"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0" fontId="7" fillId="8" borderId="0" xfId="0" applyFont="1" applyFill="1" applyAlignment="1">
      <alignment vertical="center" readingOrder="1"/>
    </xf>
    <xf numFmtId="0" fontId="8" fillId="3" borderId="0" xfId="0" applyFont="1" applyFill="1" applyAlignment="1">
      <alignment vertical="center" readingOrder="1"/>
    </xf>
    <xf numFmtId="0" fontId="7" fillId="3" borderId="0" xfId="0" applyFont="1" applyFill="1" applyAlignment="1">
      <alignment horizontal="left" wrapText="1" readingOrder="1"/>
    </xf>
    <xf numFmtId="0" fontId="9" fillId="3" borderId="0" xfId="0" applyFont="1" applyFill="1" applyAlignment="1">
      <alignment horizontal="left" vertical="top" wrapText="1" readingOrder="1"/>
    </xf>
    <xf numFmtId="0" fontId="6" fillId="3" borderId="0" xfId="0" applyFont="1" applyFill="1" applyAlignment="1">
      <alignment horizontal="left" vertical="top" wrapText="1" readingOrder="1"/>
    </xf>
    <xf numFmtId="0" fontId="9" fillId="3" borderId="0" xfId="0" applyFont="1" applyFill="1" applyAlignment="1">
      <alignment horizontal="left" vertical="center" wrapText="1" readingOrder="1"/>
    </xf>
    <xf numFmtId="164" fontId="12" fillId="3" borderId="4" xfId="0" applyNumberFormat="1" applyFont="1" applyFill="1" applyBorder="1" applyAlignment="1">
      <alignment horizontal="center" vertical="center" wrapText="1" readingOrder="1"/>
    </xf>
    <xf numFmtId="164" fontId="12" fillId="3" borderId="2" xfId="0" applyNumberFormat="1" applyFont="1" applyFill="1" applyBorder="1" applyAlignment="1">
      <alignment horizontal="center" vertical="center" wrapText="1" readingOrder="1"/>
    </xf>
    <xf numFmtId="164" fontId="12" fillId="3" borderId="3" xfId="0" applyNumberFormat="1" applyFont="1" applyFill="1" applyBorder="1" applyAlignment="1">
      <alignment horizontal="center" vertical="center" wrapText="1" readingOrder="1"/>
    </xf>
    <xf numFmtId="10" fontId="12" fillId="3" borderId="4" xfId="0" applyNumberFormat="1" applyFont="1" applyFill="1" applyBorder="1" applyAlignment="1">
      <alignment horizontal="center" vertical="center" wrapText="1" readingOrder="1"/>
    </xf>
    <xf numFmtId="10" fontId="12" fillId="3" borderId="2" xfId="0" applyNumberFormat="1" applyFont="1" applyFill="1" applyBorder="1" applyAlignment="1">
      <alignment horizontal="center" vertical="center" wrapText="1" readingOrder="1"/>
    </xf>
    <xf numFmtId="166" fontId="7" fillId="3" borderId="4" xfId="0" applyNumberFormat="1" applyFont="1" applyFill="1" applyBorder="1" applyAlignment="1">
      <alignment horizontal="center" vertical="center" wrapText="1" readingOrder="1"/>
    </xf>
    <xf numFmtId="166" fontId="7" fillId="3" borderId="2" xfId="0" applyNumberFormat="1" applyFont="1" applyFill="1" applyBorder="1" applyAlignment="1">
      <alignment horizontal="center" vertical="center" wrapText="1" readingOrder="1"/>
    </xf>
    <xf numFmtId="166" fontId="7" fillId="3" borderId="3" xfId="0" applyNumberFormat="1" applyFont="1" applyFill="1" applyBorder="1" applyAlignment="1">
      <alignment horizontal="center" vertical="center" wrapText="1" readingOrder="1"/>
    </xf>
    <xf numFmtId="0" fontId="11" fillId="8" borderId="0" xfId="0" applyFont="1" applyFill="1" applyAlignment="1">
      <alignment horizontal="center" vertical="center" wrapText="1" readingOrder="1"/>
    </xf>
    <xf numFmtId="0" fontId="9" fillId="3" borderId="0" xfId="0" applyFont="1" applyFill="1" applyAlignment="1">
      <alignment vertical="center" wrapText="1" readingOrder="1"/>
    </xf>
    <xf numFmtId="0" fontId="10" fillId="5" borderId="0" xfId="0" applyFont="1" applyFill="1" applyAlignment="1">
      <alignment vertical="center" wrapText="1" readingOrder="1"/>
    </xf>
    <xf numFmtId="0" fontId="8" fillId="8" borderId="5" xfId="0" applyFont="1" applyFill="1" applyBorder="1" applyAlignment="1">
      <alignment horizontal="center" vertical="center" wrapText="1" readingOrder="1"/>
    </xf>
    <xf numFmtId="0" fontId="7" fillId="0" borderId="0" xfId="0" applyFont="1" applyAlignment="1">
      <alignment horizontal="center" vertical="center" readingOrder="1"/>
    </xf>
    <xf numFmtId="0" fontId="8" fillId="3" borderId="2" xfId="0" applyFont="1" applyFill="1" applyBorder="1" applyAlignment="1">
      <alignment horizontal="left" vertical="center" wrapText="1" readingOrder="1"/>
    </xf>
    <xf numFmtId="0" fontId="6" fillId="3" borderId="4" xfId="0" applyFont="1" applyFill="1" applyBorder="1" applyAlignment="1">
      <alignment horizontal="left" vertical="center" wrapText="1" readingOrder="1"/>
    </xf>
    <xf numFmtId="0" fontId="6" fillId="3" borderId="2" xfId="0" applyFont="1" applyFill="1" applyBorder="1" applyAlignment="1">
      <alignment horizontal="left" vertical="center" wrapText="1" readingOrder="1"/>
    </xf>
    <xf numFmtId="0" fontId="10" fillId="5" borderId="0" xfId="0" applyFont="1" applyFill="1" applyAlignment="1">
      <alignment horizontal="left" vertical="center" wrapText="1" readingOrder="1"/>
    </xf>
    <xf numFmtId="0" fontId="7" fillId="3" borderId="0" xfId="0" applyFont="1" applyFill="1" applyAlignment="1">
      <alignment horizontal="left" vertical="center" readingOrder="1"/>
    </xf>
    <xf numFmtId="0" fontId="10" fillId="5" borderId="4" xfId="0" applyFont="1" applyFill="1" applyBorder="1" applyAlignment="1">
      <alignment horizontal="center" vertical="center" wrapText="1" readingOrder="1"/>
    </xf>
    <xf numFmtId="0" fontId="10" fillId="5" borderId="2" xfId="0" applyFont="1" applyFill="1" applyBorder="1" applyAlignment="1">
      <alignment horizontal="center" vertical="center" wrapText="1" readingOrder="1"/>
    </xf>
    <xf numFmtId="0" fontId="8" fillId="3" borderId="0" xfId="0" applyFont="1" applyFill="1" applyAlignment="1">
      <alignment horizontal="left" vertical="center" readingOrder="1"/>
    </xf>
    <xf numFmtId="0" fontId="9" fillId="3" borderId="0" xfId="0" applyFont="1" applyFill="1" applyAlignment="1">
      <alignment vertical="top" wrapText="1" readingOrder="1"/>
    </xf>
    <xf numFmtId="0" fontId="9" fillId="3" borderId="0" xfId="0" applyFont="1" applyFill="1" applyAlignment="1">
      <alignment horizontal="justify"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6:BF184"/>
  <sheetViews>
    <sheetView showGridLines="0" tabSelected="1" topLeftCell="C80" zoomScale="110" zoomScaleNormal="110" workbookViewId="0">
      <selection activeCell="A79" sqref="A79:AS183"/>
    </sheetView>
  </sheetViews>
  <sheetFormatPr baseColWidth="10" defaultRowHeight="15" x14ac:dyDescent="0.25"/>
  <cols>
    <col min="1" max="2" width="0" style="1" hidden="1" customWidth="1"/>
    <col min="3" max="3" width="0.140625" style="1" customWidth="1"/>
    <col min="4" max="10" width="0" style="1" hidden="1" customWidth="1"/>
    <col min="11" max="11" width="0.140625" style="1" customWidth="1"/>
    <col min="12" max="12" width="0" style="1" hidden="1" customWidth="1"/>
    <col min="13" max="13" width="0.140625" style="1" customWidth="1"/>
    <col min="14" max="14" width="14.140625" style="1" hidden="1" customWidth="1"/>
    <col min="15" max="15" width="30.140625" style="1" customWidth="1"/>
    <col min="16" max="16" width="3.7109375" style="1" customWidth="1"/>
    <col min="17" max="17" width="4.28515625" style="1" customWidth="1"/>
    <col min="18" max="18" width="0.140625" style="1" customWidth="1"/>
    <col min="19" max="20" width="0" style="1" hidden="1" customWidth="1"/>
    <col min="21" max="21" width="0.140625" style="1" customWidth="1"/>
    <col min="22" max="22" width="16.7109375" style="1" customWidth="1"/>
    <col min="23" max="23" width="16.85546875" style="1" customWidth="1"/>
    <col min="24" max="24" width="0.140625" style="1" customWidth="1"/>
    <col min="25" max="25" width="2.140625" style="1" customWidth="1"/>
    <col min="26" max="27" width="0.140625" style="1" customWidth="1"/>
    <col min="28" max="28" width="22.28515625" style="1" customWidth="1"/>
    <col min="29" max="29" width="2.140625" style="1" customWidth="1"/>
    <col min="30" max="30" width="16" style="1" customWidth="1"/>
    <col min="31" max="31" width="4.5703125" style="1" customWidth="1"/>
    <col min="32" max="32" width="21" style="1" customWidth="1"/>
    <col min="33" max="33" width="1.42578125" style="1" customWidth="1"/>
    <col min="34" max="34" width="25.5703125" style="1" customWidth="1"/>
    <col min="35" max="35" width="1" style="1" customWidth="1"/>
    <col min="36" max="36" width="22.140625" style="1" customWidth="1"/>
    <col min="37" max="37" width="3.85546875" style="1" customWidth="1"/>
    <col min="38" max="38" width="15.28515625" style="1" customWidth="1"/>
    <col min="39" max="39" width="17.28515625" style="1" customWidth="1"/>
    <col min="40" max="40" width="5" style="1" customWidth="1"/>
    <col min="41" max="42" width="3.5703125" style="1" customWidth="1"/>
    <col min="43" max="43" width="4.85546875" style="1" customWidth="1"/>
    <col min="44" max="44" width="2.42578125" style="1" customWidth="1"/>
    <col min="45" max="45" width="0.140625" style="1" customWidth="1"/>
    <col min="46" max="46" width="2.140625" style="1" customWidth="1"/>
    <col min="47" max="16384" width="11.42578125" style="1"/>
  </cols>
  <sheetData>
    <row r="76" spans="1:45" x14ac:dyDescent="0.2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row>
    <row r="77" spans="1:45" x14ac:dyDescent="0.2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row>
    <row r="78" spans="1:45" x14ac:dyDescent="0.2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row>
    <row r="79" spans="1:45" ht="29.25" customHeight="1" x14ac:dyDescent="0.25">
      <c r="A79" s="70" t="s">
        <v>41</v>
      </c>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10"/>
    </row>
    <row r="80" spans="1:45" ht="21.75" customHeight="1" x14ac:dyDescent="0.25">
      <c r="A80" s="10"/>
      <c r="B80" s="10"/>
      <c r="C80" s="10"/>
      <c r="D80" s="10"/>
      <c r="E80" s="10"/>
      <c r="F80" s="10"/>
      <c r="G80" s="10"/>
      <c r="H80" s="10"/>
      <c r="I80" s="10"/>
      <c r="J80" s="10"/>
      <c r="K80" s="10"/>
      <c r="L80" s="10"/>
      <c r="M80" s="10"/>
      <c r="N80" s="10"/>
      <c r="O80" s="101" t="s">
        <v>65</v>
      </c>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
    </row>
    <row r="81" spans="1:45" ht="25.5" customHeight="1" x14ac:dyDescent="0.25">
      <c r="A81" s="10"/>
      <c r="B81" s="11" t="s">
        <v>31</v>
      </c>
      <c r="C81" s="12"/>
      <c r="D81" s="12"/>
      <c r="E81" s="12"/>
      <c r="F81" s="12"/>
      <c r="G81" s="12"/>
      <c r="H81" s="12"/>
      <c r="I81" s="12"/>
      <c r="J81" s="12"/>
      <c r="K81" s="12"/>
      <c r="L81" s="12"/>
      <c r="M81" s="12"/>
      <c r="N81" s="12"/>
      <c r="O81" s="103" t="s">
        <v>74</v>
      </c>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2"/>
      <c r="AO81" s="12"/>
      <c r="AP81" s="12"/>
      <c r="AQ81" s="12"/>
      <c r="AR81" s="12"/>
      <c r="AS81" s="13"/>
    </row>
    <row r="82" spans="1:45" ht="36.75" customHeight="1" x14ac:dyDescent="0.25">
      <c r="A82" s="10"/>
      <c r="B82" s="104" t="s">
        <v>75</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2"/>
      <c r="AO82" s="12"/>
      <c r="AP82" s="12"/>
      <c r="AQ82" s="12"/>
      <c r="AR82" s="12"/>
      <c r="AS82" s="13"/>
    </row>
    <row r="83" spans="1:45" ht="35.25" customHeight="1" x14ac:dyDescent="0.25">
      <c r="A83" s="10"/>
      <c r="B83" s="104" t="s">
        <v>76</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2"/>
      <c r="AO83" s="12"/>
      <c r="AP83" s="12"/>
      <c r="AQ83" s="12"/>
      <c r="AR83" s="12"/>
      <c r="AS83" s="13"/>
    </row>
    <row r="84" spans="1:45" ht="6" hidden="1"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row>
    <row r="85" spans="1:45" ht="18" hidden="1" customHeight="1" x14ac:dyDescent="0.25">
      <c r="A85" s="10"/>
      <c r="B85" s="10"/>
      <c r="C85" s="10"/>
      <c r="D85" s="10"/>
      <c r="E85" s="10"/>
      <c r="F85" s="10"/>
      <c r="G85" s="10"/>
      <c r="H85" s="106" t="s">
        <v>0</v>
      </c>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
      <c r="AP85" s="10"/>
      <c r="AQ85" s="10"/>
      <c r="AR85" s="10"/>
      <c r="AS85" s="10"/>
    </row>
    <row r="86" spans="1:45" ht="14.25" hidden="1"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row>
    <row r="87" spans="1:45" ht="27.75" hidden="1" customHeight="1" x14ac:dyDescent="0.25">
      <c r="A87" s="10"/>
      <c r="B87" s="10"/>
      <c r="C87" s="10"/>
      <c r="D87" s="10"/>
      <c r="E87" s="10"/>
      <c r="F87" s="10"/>
      <c r="G87" s="10"/>
      <c r="H87" s="10"/>
      <c r="I87" s="10"/>
      <c r="J87" s="68" t="s">
        <v>1</v>
      </c>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10"/>
      <c r="AS87" s="10"/>
    </row>
    <row r="88" spans="1:45" ht="69" hidden="1" customHeight="1" x14ac:dyDescent="0.25">
      <c r="A88" s="10"/>
      <c r="B88" s="10"/>
      <c r="C88" s="10"/>
      <c r="D88" s="10"/>
      <c r="E88" s="10"/>
      <c r="F88" s="10"/>
      <c r="G88" s="10"/>
      <c r="H88" s="10"/>
      <c r="I88" s="10"/>
      <c r="J88" s="10"/>
      <c r="K88" s="10"/>
      <c r="L88" s="10"/>
      <c r="M88" s="10"/>
      <c r="N88" s="10"/>
      <c r="O88" s="46" t="s">
        <v>32</v>
      </c>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10"/>
    </row>
    <row r="89" spans="1:45" ht="31.5" hidden="1" customHeight="1" x14ac:dyDescent="0.25">
      <c r="A89" s="10"/>
      <c r="B89" s="10"/>
      <c r="C89" s="10"/>
      <c r="D89" s="10"/>
      <c r="E89" s="10"/>
      <c r="F89" s="10"/>
      <c r="G89" s="68" t="s">
        <v>2</v>
      </c>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10"/>
      <c r="AR89" s="10"/>
      <c r="AS89" s="10"/>
    </row>
    <row r="90" spans="1:45" ht="54" hidden="1" customHeight="1" x14ac:dyDescent="0.25">
      <c r="A90" s="10"/>
      <c r="B90" s="10"/>
      <c r="C90" s="10"/>
      <c r="D90" s="10"/>
      <c r="E90" s="10"/>
      <c r="F90" s="10"/>
      <c r="G90" s="16"/>
      <c r="H90" s="10"/>
      <c r="I90" s="10"/>
      <c r="J90" s="10"/>
      <c r="K90" s="10"/>
      <c r="L90" s="10"/>
      <c r="M90" s="10"/>
      <c r="N90" s="10"/>
      <c r="O90" s="46" t="s">
        <v>33</v>
      </c>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10"/>
    </row>
    <row r="91" spans="1:45" ht="34.700000000000003" hidden="1" customHeight="1" x14ac:dyDescent="0.25">
      <c r="A91" s="10"/>
      <c r="B91" s="10"/>
      <c r="C91" s="10"/>
      <c r="D91" s="10"/>
      <c r="E91" s="10"/>
      <c r="F91" s="10"/>
      <c r="G91" s="10"/>
      <c r="H91" s="10"/>
      <c r="I91" s="100" t="s">
        <v>3</v>
      </c>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
      <c r="AO91" s="10"/>
      <c r="AP91" s="10"/>
      <c r="AQ91" s="10"/>
      <c r="AR91" s="10"/>
      <c r="AS91" s="10"/>
    </row>
    <row r="92" spans="1:45" ht="25.5" hidden="1" customHeight="1" x14ac:dyDescent="0.25">
      <c r="A92" s="10"/>
      <c r="B92" s="10"/>
      <c r="C92" s="10"/>
      <c r="D92" s="10"/>
      <c r="E92" s="10"/>
      <c r="F92" s="10"/>
      <c r="G92" s="10"/>
      <c r="H92" s="10"/>
      <c r="I92" s="10"/>
      <c r="J92" s="10"/>
      <c r="K92" s="10"/>
      <c r="L92" s="10"/>
      <c r="M92" s="10"/>
      <c r="N92" s="10"/>
      <c r="O92" s="59" t="s">
        <v>77</v>
      </c>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10"/>
      <c r="AO92" s="10"/>
      <c r="AP92" s="10"/>
      <c r="AQ92" s="10"/>
      <c r="AR92" s="10"/>
      <c r="AS92" s="10"/>
    </row>
    <row r="93" spans="1:45" ht="63" hidden="1" customHeight="1" x14ac:dyDescent="0.25">
      <c r="A93" s="10"/>
      <c r="B93" s="10"/>
      <c r="C93" s="10"/>
      <c r="D93" s="10"/>
      <c r="E93" s="10"/>
      <c r="F93" s="10"/>
      <c r="G93" s="10"/>
      <c r="H93" s="10"/>
      <c r="I93" s="10"/>
      <c r="J93" s="10"/>
      <c r="K93" s="10"/>
      <c r="L93" s="10"/>
      <c r="M93" s="10"/>
      <c r="N93" s="10"/>
      <c r="O93" s="89" t="s">
        <v>28</v>
      </c>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10"/>
      <c r="AS93" s="10"/>
    </row>
    <row r="94" spans="1:45" ht="28.5" hidden="1" customHeight="1" x14ac:dyDescent="0.25">
      <c r="A94" s="10"/>
      <c r="B94" s="10"/>
      <c r="C94" s="10"/>
      <c r="D94" s="10"/>
      <c r="E94" s="10"/>
      <c r="F94" s="10"/>
      <c r="G94" s="10"/>
      <c r="H94" s="10"/>
      <c r="I94" s="10"/>
      <c r="J94" s="10"/>
      <c r="K94" s="10"/>
      <c r="L94" s="10"/>
      <c r="M94" s="68" t="s">
        <v>4</v>
      </c>
      <c r="N94" s="68"/>
      <c r="O94" s="68"/>
      <c r="P94" s="68"/>
      <c r="Q94" s="68"/>
      <c r="R94" s="10"/>
      <c r="S94" s="10"/>
      <c r="T94" s="10"/>
      <c r="U94" s="99"/>
      <c r="V94" s="99"/>
      <c r="W94" s="99"/>
      <c r="X94" s="99"/>
      <c r="Y94" s="99"/>
      <c r="Z94" s="99"/>
      <c r="AA94" s="99"/>
      <c r="AB94" s="99"/>
      <c r="AC94" s="99"/>
      <c r="AD94" s="99"/>
      <c r="AE94" s="99"/>
      <c r="AF94" s="99"/>
      <c r="AG94" s="99"/>
      <c r="AH94" s="99"/>
      <c r="AI94" s="99"/>
      <c r="AJ94" s="99"/>
      <c r="AK94" s="99"/>
      <c r="AL94" s="99"/>
      <c r="AM94" s="99"/>
      <c r="AN94" s="10"/>
      <c r="AO94" s="10"/>
      <c r="AP94" s="10"/>
      <c r="AQ94" s="10"/>
      <c r="AR94" s="10"/>
      <c r="AS94" s="10"/>
    </row>
    <row r="95" spans="1:45" ht="18" hidden="1" customHeight="1" x14ac:dyDescent="0.25">
      <c r="A95" s="10"/>
      <c r="B95" s="10"/>
      <c r="C95" s="10"/>
      <c r="D95" s="10"/>
      <c r="E95" s="10"/>
      <c r="F95" s="10"/>
      <c r="G95" s="10"/>
      <c r="H95" s="10"/>
      <c r="I95" s="10"/>
      <c r="J95" s="10"/>
      <c r="K95" s="10"/>
      <c r="L95" s="10"/>
      <c r="M95" s="14"/>
      <c r="N95" s="10"/>
      <c r="O95" s="107" t="s">
        <v>25</v>
      </c>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
      <c r="AO95" s="10"/>
      <c r="AP95" s="10"/>
      <c r="AQ95" s="10"/>
      <c r="AR95" s="10"/>
      <c r="AS95" s="10"/>
    </row>
    <row r="96" spans="1:45" ht="27.75" hidden="1" customHeight="1" x14ac:dyDescent="0.25">
      <c r="A96" s="10"/>
      <c r="B96" s="10"/>
      <c r="C96" s="10"/>
      <c r="D96" s="10"/>
      <c r="E96" s="10"/>
      <c r="F96" s="10"/>
      <c r="G96" s="10"/>
      <c r="H96" s="10"/>
      <c r="I96" s="10"/>
      <c r="J96" s="10"/>
      <c r="K96" s="10"/>
      <c r="L96" s="68" t="s">
        <v>5</v>
      </c>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10"/>
      <c r="AO96" s="10"/>
      <c r="AP96" s="10"/>
      <c r="AQ96" s="10"/>
      <c r="AR96" s="10"/>
      <c r="AS96" s="10"/>
    </row>
    <row r="97" spans="1:46" ht="66" hidden="1" customHeight="1" x14ac:dyDescent="0.25">
      <c r="A97" s="10"/>
      <c r="B97" s="10"/>
      <c r="C97" s="10"/>
      <c r="D97" s="10"/>
      <c r="E97" s="10"/>
      <c r="F97" s="10"/>
      <c r="G97" s="10"/>
      <c r="H97" s="10"/>
      <c r="I97" s="10"/>
      <c r="J97" s="89" t="s">
        <v>26</v>
      </c>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10"/>
      <c r="AR97" s="10"/>
      <c r="AS97" s="10"/>
    </row>
    <row r="98" spans="1:46" ht="47.25" hidden="1" customHeight="1" x14ac:dyDescent="0.25">
      <c r="A98" s="10"/>
      <c r="B98" s="10"/>
      <c r="C98" s="10"/>
      <c r="D98" s="10"/>
      <c r="E98" s="10"/>
      <c r="F98" s="10"/>
      <c r="G98" s="10"/>
      <c r="H98" s="10"/>
      <c r="I98" s="10"/>
      <c r="J98" s="20"/>
      <c r="K98" s="21"/>
      <c r="L98" s="21"/>
      <c r="M98" s="21"/>
      <c r="N98" s="21"/>
      <c r="O98" s="46" t="s">
        <v>27</v>
      </c>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10"/>
      <c r="AR98" s="10"/>
      <c r="AS98" s="10"/>
    </row>
    <row r="99" spans="1:46" ht="32.25" customHeight="1" x14ac:dyDescent="0.25">
      <c r="A99" s="10"/>
      <c r="B99" s="10"/>
      <c r="C99" s="10"/>
      <c r="D99" s="10"/>
      <c r="E99" s="10"/>
      <c r="F99" s="10"/>
      <c r="G99" s="10"/>
      <c r="H99" s="10"/>
      <c r="I99" s="10"/>
      <c r="J99" s="20"/>
      <c r="K99" s="21"/>
      <c r="L99" s="21"/>
      <c r="M99" s="21"/>
      <c r="N99" s="21"/>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0"/>
      <c r="AR99" s="10"/>
      <c r="AS99" s="10"/>
    </row>
    <row r="100" spans="1:46" ht="22.5" customHeight="1" x14ac:dyDescent="0.25">
      <c r="A100" s="10"/>
      <c r="B100" s="10"/>
      <c r="C100" s="10"/>
      <c r="D100" s="10"/>
      <c r="E100" s="10"/>
      <c r="F100" s="10"/>
      <c r="G100" s="10"/>
      <c r="H100" s="10"/>
      <c r="I100" s="10"/>
      <c r="J100" s="20"/>
      <c r="K100" s="21"/>
      <c r="L100" s="21"/>
      <c r="M100" s="21"/>
      <c r="N100" s="21"/>
      <c r="O100" s="98" t="s">
        <v>38</v>
      </c>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22"/>
      <c r="AO100" s="22"/>
      <c r="AP100" s="22"/>
      <c r="AQ100" s="22"/>
      <c r="AR100" s="22"/>
      <c r="AS100" s="10"/>
    </row>
    <row r="101" spans="1:46" ht="61.5" customHeight="1" x14ac:dyDescent="0.25">
      <c r="A101" s="10"/>
      <c r="B101" s="10"/>
      <c r="C101" s="10"/>
      <c r="D101" s="10"/>
      <c r="E101" s="10"/>
      <c r="F101" s="10"/>
      <c r="G101" s="10"/>
      <c r="H101" s="10"/>
      <c r="I101" s="10"/>
      <c r="J101" s="20"/>
      <c r="K101" s="21"/>
      <c r="L101" s="21"/>
      <c r="M101" s="21"/>
      <c r="N101" s="21"/>
      <c r="O101" s="80" t="s">
        <v>78</v>
      </c>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24"/>
      <c r="AO101" s="24"/>
      <c r="AP101" s="24"/>
      <c r="AQ101" s="24"/>
      <c r="AR101" s="24"/>
      <c r="AS101" s="10"/>
    </row>
    <row r="102" spans="1:46" ht="63.75" customHeight="1" x14ac:dyDescent="0.25">
      <c r="A102" s="10"/>
      <c r="B102" s="10"/>
      <c r="C102" s="10"/>
      <c r="D102" s="10"/>
      <c r="E102" s="10"/>
      <c r="F102" s="10"/>
      <c r="G102" s="10"/>
      <c r="H102" s="10"/>
      <c r="I102" s="10"/>
      <c r="J102" s="20"/>
      <c r="K102" s="21"/>
      <c r="L102" s="21"/>
      <c r="M102" s="21"/>
      <c r="N102" s="21"/>
      <c r="O102" s="80" t="s">
        <v>79</v>
      </c>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24"/>
      <c r="AO102" s="24"/>
      <c r="AP102" s="24"/>
      <c r="AQ102" s="24"/>
      <c r="AR102" s="24"/>
      <c r="AS102" s="10"/>
    </row>
    <row r="103" spans="1:46" ht="35.25" customHeight="1" x14ac:dyDescent="0.25">
      <c r="A103" s="10"/>
      <c r="B103" s="10"/>
      <c r="C103" s="10"/>
      <c r="D103" s="10"/>
      <c r="E103" s="10"/>
      <c r="F103" s="10"/>
      <c r="G103" s="10"/>
      <c r="H103" s="10"/>
      <c r="I103" s="10"/>
      <c r="J103" s="20"/>
      <c r="K103" s="21"/>
      <c r="L103" s="21"/>
      <c r="M103" s="21"/>
      <c r="N103" s="21"/>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4"/>
      <c r="AO103" s="24"/>
      <c r="AP103" s="24"/>
      <c r="AQ103" s="24"/>
      <c r="AR103" s="24"/>
      <c r="AS103" s="10"/>
    </row>
    <row r="104" spans="1:46" ht="49.5" customHeight="1" x14ac:dyDescent="0.25">
      <c r="A104" s="10"/>
      <c r="B104" s="10"/>
      <c r="C104" s="10"/>
      <c r="D104" s="10"/>
      <c r="E104" s="10"/>
      <c r="F104" s="10"/>
      <c r="G104" s="10"/>
      <c r="H104" s="10"/>
      <c r="I104" s="10"/>
      <c r="J104" s="20"/>
      <c r="K104" s="21"/>
      <c r="L104" s="21"/>
      <c r="M104" s="21"/>
      <c r="N104" s="21"/>
      <c r="O104" s="71" t="s">
        <v>3</v>
      </c>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10"/>
    </row>
    <row r="105" spans="1:46" ht="24" customHeight="1" x14ac:dyDescent="0.25">
      <c r="A105" s="10"/>
      <c r="B105" s="10"/>
      <c r="C105" s="10"/>
      <c r="D105" s="10"/>
      <c r="E105" s="10"/>
      <c r="F105" s="10"/>
      <c r="G105" s="10"/>
      <c r="H105" s="10"/>
      <c r="I105" s="10"/>
      <c r="J105" s="20"/>
      <c r="K105" s="21"/>
      <c r="L105" s="21"/>
      <c r="M105" s="21"/>
      <c r="N105" s="21"/>
      <c r="O105" s="80" t="s">
        <v>80</v>
      </c>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24"/>
      <c r="AO105" s="24"/>
      <c r="AP105" s="23"/>
      <c r="AQ105" s="23"/>
      <c r="AR105" s="23"/>
      <c r="AS105" s="10"/>
    </row>
    <row r="106" spans="1:46" ht="85.5" customHeight="1" x14ac:dyDescent="0.25">
      <c r="A106" s="10"/>
      <c r="B106" s="10"/>
      <c r="C106" s="10"/>
      <c r="D106" s="10"/>
      <c r="E106" s="10"/>
      <c r="F106" s="10"/>
      <c r="G106" s="10"/>
      <c r="H106" s="10"/>
      <c r="I106" s="10"/>
      <c r="J106" s="20"/>
      <c r="K106" s="21"/>
      <c r="L106" s="21"/>
      <c r="M106" s="21"/>
      <c r="N106" s="21"/>
      <c r="O106" s="46" t="s">
        <v>28</v>
      </c>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25"/>
      <c r="AO106" s="25"/>
      <c r="AP106" s="25"/>
      <c r="AQ106" s="25"/>
      <c r="AR106" s="25"/>
      <c r="AS106" s="10"/>
    </row>
    <row r="107" spans="1:46" ht="24" customHeight="1" x14ac:dyDescent="0.25">
      <c r="A107" s="10"/>
      <c r="B107" s="10"/>
      <c r="C107" s="10"/>
      <c r="D107" s="10"/>
      <c r="E107" s="10"/>
      <c r="F107" s="10"/>
      <c r="G107" s="10"/>
      <c r="H107" s="10"/>
      <c r="I107" s="10"/>
      <c r="J107" s="20"/>
      <c r="K107" s="21"/>
      <c r="L107" s="21"/>
      <c r="M107" s="21"/>
      <c r="N107" s="21"/>
      <c r="O107" s="80" t="s">
        <v>81</v>
      </c>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24"/>
      <c r="AO107" s="24"/>
      <c r="AP107" s="23"/>
      <c r="AQ107" s="23"/>
      <c r="AR107" s="23"/>
      <c r="AS107" s="10"/>
    </row>
    <row r="108" spans="1:46" ht="30.75" customHeight="1" x14ac:dyDescent="0.25">
      <c r="A108" s="10"/>
      <c r="B108" s="10"/>
      <c r="C108" s="10"/>
      <c r="D108" s="10"/>
      <c r="E108" s="10"/>
      <c r="F108" s="10"/>
      <c r="G108" s="10"/>
      <c r="H108" s="10"/>
      <c r="I108" s="10"/>
      <c r="J108" s="20"/>
      <c r="K108" s="21"/>
      <c r="L108" s="21"/>
      <c r="M108" s="21"/>
      <c r="N108" s="21"/>
      <c r="O108" s="80" t="s">
        <v>37</v>
      </c>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24"/>
      <c r="AO108" s="24"/>
      <c r="AP108" s="23"/>
      <c r="AQ108" s="23"/>
      <c r="AR108" s="23"/>
      <c r="AS108" s="10"/>
    </row>
    <row r="109" spans="1:46" ht="77.25" customHeight="1" x14ac:dyDescent="0.25">
      <c r="A109" s="10"/>
      <c r="B109" s="10"/>
      <c r="C109" s="10"/>
      <c r="D109" s="10"/>
      <c r="E109" s="10"/>
      <c r="F109" s="10"/>
      <c r="G109" s="10"/>
      <c r="H109" s="10"/>
      <c r="I109" s="10"/>
      <c r="J109" s="20"/>
      <c r="K109" s="21"/>
      <c r="L109" s="21"/>
      <c r="M109" s="21"/>
      <c r="N109" s="21"/>
      <c r="O109" s="46" t="s">
        <v>26</v>
      </c>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25"/>
      <c r="AO109" s="25"/>
      <c r="AP109" s="23"/>
      <c r="AQ109" s="23"/>
      <c r="AR109" s="23"/>
      <c r="AS109" s="10"/>
    </row>
    <row r="110" spans="1:46" ht="34.5" customHeight="1" x14ac:dyDescent="0.25">
      <c r="A110" s="10"/>
      <c r="B110" s="10"/>
      <c r="C110" s="10"/>
      <c r="D110" s="10"/>
      <c r="E110" s="10"/>
      <c r="F110" s="10"/>
      <c r="G110" s="10"/>
      <c r="H110" s="10"/>
      <c r="I110" s="10"/>
      <c r="J110" s="20"/>
      <c r="K110" s="21"/>
      <c r="L110" s="21"/>
      <c r="M110" s="21"/>
      <c r="N110" s="21"/>
      <c r="O110" s="46" t="s">
        <v>27</v>
      </c>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25"/>
      <c r="AO110" s="25"/>
      <c r="AP110" s="23"/>
      <c r="AQ110" s="23"/>
      <c r="AR110" s="23"/>
      <c r="AS110" s="10"/>
    </row>
    <row r="111" spans="1:46" ht="34.5" customHeight="1" x14ac:dyDescent="0.25">
      <c r="A111" s="10"/>
      <c r="B111" s="10"/>
      <c r="C111" s="10"/>
      <c r="D111" s="10"/>
      <c r="E111" s="10"/>
      <c r="F111" s="10"/>
      <c r="G111" s="10"/>
      <c r="H111" s="10"/>
      <c r="I111" s="10"/>
      <c r="J111" s="20"/>
      <c r="K111" s="21"/>
      <c r="L111" s="21"/>
      <c r="M111" s="21"/>
      <c r="N111" s="21"/>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25"/>
      <c r="AO111" s="25"/>
      <c r="AP111" s="23"/>
      <c r="AQ111" s="23"/>
      <c r="AR111" s="23"/>
      <c r="AS111" s="10"/>
    </row>
    <row r="112" spans="1:46" ht="18.2" customHeight="1" x14ac:dyDescent="0.25">
      <c r="A112" s="10"/>
      <c r="B112" s="10"/>
      <c r="C112" s="10"/>
      <c r="D112" s="10"/>
      <c r="E112" s="61" t="s">
        <v>39</v>
      </c>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26"/>
      <c r="AO112" s="26"/>
      <c r="AP112" s="26"/>
      <c r="AQ112" s="26"/>
      <c r="AR112" s="26"/>
      <c r="AS112" s="26"/>
      <c r="AT112" s="3"/>
    </row>
    <row r="113" spans="1:45" ht="22.5" customHeight="1" x14ac:dyDescent="0.25">
      <c r="A113" s="10"/>
      <c r="B113" s="10"/>
      <c r="C113" s="10"/>
      <c r="D113" s="10"/>
      <c r="E113" s="10"/>
      <c r="F113" s="10"/>
      <c r="G113" s="10"/>
      <c r="H113" s="10"/>
      <c r="I113" s="10"/>
      <c r="J113" s="10"/>
      <c r="K113" s="10"/>
      <c r="L113" s="10"/>
      <c r="M113" s="10"/>
      <c r="N113" s="59" t="s">
        <v>24</v>
      </c>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10"/>
      <c r="AO113" s="10"/>
      <c r="AP113" s="10"/>
      <c r="AQ113" s="10"/>
      <c r="AR113" s="10"/>
      <c r="AS113" s="10"/>
    </row>
    <row r="114" spans="1:45" ht="21" customHeight="1" x14ac:dyDescent="0.25">
      <c r="A114" s="10"/>
      <c r="B114" s="10"/>
      <c r="C114" s="10"/>
      <c r="D114" s="10"/>
      <c r="E114" s="10"/>
      <c r="F114" s="10"/>
      <c r="G114" s="10"/>
      <c r="H114" s="10"/>
      <c r="I114" s="10"/>
      <c r="J114" s="10"/>
      <c r="K114" s="10"/>
      <c r="L114" s="10"/>
      <c r="M114" s="10"/>
      <c r="N114" s="18"/>
      <c r="O114" s="89" t="s">
        <v>35</v>
      </c>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10"/>
      <c r="AO114" s="10"/>
      <c r="AP114" s="10"/>
      <c r="AQ114" s="10"/>
      <c r="AR114" s="10"/>
      <c r="AS114" s="10"/>
    </row>
    <row r="115" spans="1:45" ht="21" customHeight="1" x14ac:dyDescent="0.25">
      <c r="A115" s="10"/>
      <c r="B115" s="10"/>
      <c r="C115" s="10"/>
      <c r="D115" s="10"/>
      <c r="E115" s="10"/>
      <c r="F115" s="10"/>
      <c r="G115" s="10"/>
      <c r="H115" s="10"/>
      <c r="I115" s="10"/>
      <c r="J115" s="10"/>
      <c r="K115" s="10"/>
      <c r="L115" s="10"/>
      <c r="M115" s="10"/>
      <c r="N115" s="18"/>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0"/>
      <c r="AO115" s="10"/>
      <c r="AP115" s="10"/>
      <c r="AQ115" s="10"/>
      <c r="AR115" s="10"/>
      <c r="AS115" s="10"/>
    </row>
    <row r="116" spans="1:45" ht="21.75" customHeight="1" x14ac:dyDescent="0.25">
      <c r="A116" s="10"/>
      <c r="B116" s="10"/>
      <c r="C116" s="10"/>
      <c r="D116" s="10"/>
      <c r="E116" s="10"/>
      <c r="F116" s="10"/>
      <c r="G116" s="10"/>
      <c r="H116" s="10"/>
      <c r="I116" s="10"/>
      <c r="J116" s="10"/>
      <c r="K116" s="10"/>
      <c r="L116" s="10"/>
      <c r="M116" s="10"/>
      <c r="N116" s="10"/>
      <c r="O116" s="110" t="s">
        <v>23</v>
      </c>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0"/>
      <c r="AO116" s="10"/>
      <c r="AP116" s="10"/>
      <c r="AQ116" s="10"/>
      <c r="AR116" s="10"/>
      <c r="AS116" s="10"/>
    </row>
    <row r="117" spans="1:45" ht="22.5" x14ac:dyDescent="0.25">
      <c r="A117" s="10"/>
      <c r="B117" s="10"/>
      <c r="C117" s="10"/>
      <c r="D117" s="10"/>
      <c r="E117" s="10"/>
      <c r="F117" s="10"/>
      <c r="G117" s="10"/>
      <c r="H117" s="10"/>
      <c r="I117" s="10"/>
      <c r="J117" s="10"/>
      <c r="K117" s="10"/>
      <c r="L117" s="111" t="s">
        <v>73</v>
      </c>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0"/>
      <c r="AO117" s="10"/>
      <c r="AP117" s="10"/>
      <c r="AQ117" s="10"/>
      <c r="AR117" s="10"/>
      <c r="AS117" s="10"/>
    </row>
    <row r="118" spans="1:45" ht="27" customHeight="1" x14ac:dyDescent="0.25">
      <c r="A118" s="10"/>
      <c r="B118" s="10"/>
      <c r="C118" s="10"/>
      <c r="D118" s="10"/>
      <c r="E118" s="10"/>
      <c r="F118" s="10"/>
      <c r="G118" s="10"/>
      <c r="H118" s="10"/>
      <c r="I118" s="10"/>
      <c r="J118" s="10"/>
      <c r="K118" s="10"/>
      <c r="L118" s="10"/>
      <c r="M118" s="10"/>
      <c r="N118" s="68" t="s">
        <v>6</v>
      </c>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10"/>
      <c r="AO118" s="10"/>
      <c r="AP118" s="10"/>
      <c r="AQ118" s="10"/>
      <c r="AR118" s="10"/>
      <c r="AS118" s="10"/>
    </row>
    <row r="119" spans="1:45" ht="18" customHeight="1" x14ac:dyDescent="0.25">
      <c r="A119" s="10"/>
      <c r="B119" s="10"/>
      <c r="C119" s="10"/>
      <c r="D119" s="10"/>
      <c r="E119" s="10"/>
      <c r="F119" s="10"/>
      <c r="G119" s="10"/>
      <c r="H119" s="10"/>
      <c r="I119" s="10"/>
      <c r="J119" s="10"/>
      <c r="K119" s="10"/>
      <c r="L119" s="10"/>
      <c r="M119" s="10"/>
      <c r="N119" s="112" t="s">
        <v>34</v>
      </c>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0"/>
      <c r="AO119" s="10"/>
      <c r="AP119" s="10"/>
      <c r="AQ119" s="10"/>
      <c r="AR119" s="10"/>
      <c r="AS119" s="10"/>
    </row>
    <row r="120" spans="1:45" ht="18" customHeight="1" x14ac:dyDescent="0.25">
      <c r="A120" s="10"/>
      <c r="B120" s="10"/>
      <c r="C120" s="10"/>
      <c r="D120" s="10"/>
      <c r="E120" s="10"/>
      <c r="F120" s="10"/>
      <c r="G120" s="10"/>
      <c r="H120" s="10"/>
      <c r="I120" s="10"/>
      <c r="J120" s="10"/>
      <c r="K120" s="10"/>
      <c r="L120" s="10"/>
      <c r="M120" s="1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10"/>
      <c r="AO120" s="10"/>
      <c r="AP120" s="10"/>
      <c r="AQ120" s="10"/>
      <c r="AR120" s="10"/>
      <c r="AS120" s="10"/>
    </row>
    <row r="121" spans="1:45" ht="27.75" customHeight="1" x14ac:dyDescent="0.25">
      <c r="A121" s="10"/>
      <c r="B121" s="10"/>
      <c r="C121" s="10"/>
      <c r="D121" s="10"/>
      <c r="E121" s="10"/>
      <c r="F121" s="10"/>
      <c r="G121" s="10"/>
      <c r="H121" s="10"/>
      <c r="I121" s="10"/>
      <c r="J121" s="10"/>
      <c r="K121" s="10"/>
      <c r="L121" s="10"/>
      <c r="M121" s="10"/>
      <c r="N121" s="68" t="s">
        <v>7</v>
      </c>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10"/>
      <c r="AO121" s="10"/>
      <c r="AP121" s="10"/>
      <c r="AQ121" s="10"/>
      <c r="AR121" s="10"/>
      <c r="AS121" s="10"/>
    </row>
    <row r="122" spans="1:45" ht="40.5" customHeight="1" x14ac:dyDescent="0.25">
      <c r="A122" s="10"/>
      <c r="B122" s="10"/>
      <c r="C122" s="10"/>
      <c r="D122" s="10"/>
      <c r="E122" s="10"/>
      <c r="F122" s="10"/>
      <c r="G122" s="10"/>
      <c r="H122" s="10"/>
      <c r="I122" s="10"/>
      <c r="J122" s="10"/>
      <c r="K122" s="10"/>
      <c r="L122" s="10"/>
      <c r="M122" s="10"/>
      <c r="N122" s="76" t="s">
        <v>52</v>
      </c>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10"/>
      <c r="AO122" s="10"/>
      <c r="AP122" s="10"/>
      <c r="AQ122" s="10"/>
      <c r="AR122" s="10"/>
      <c r="AS122" s="10"/>
    </row>
    <row r="123" spans="1:45" ht="16.5" customHeight="1" x14ac:dyDescent="0.25">
      <c r="A123" s="10"/>
      <c r="B123" s="10"/>
      <c r="C123" s="10"/>
      <c r="D123" s="10"/>
      <c r="E123" s="10"/>
      <c r="F123" s="10"/>
      <c r="G123" s="10"/>
      <c r="H123" s="10"/>
      <c r="I123" s="10"/>
      <c r="J123" s="10"/>
      <c r="K123" s="10"/>
      <c r="L123" s="10"/>
      <c r="M123" s="10"/>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10"/>
      <c r="AO123" s="10"/>
      <c r="AP123" s="10"/>
      <c r="AQ123" s="10"/>
      <c r="AR123" s="10"/>
      <c r="AS123" s="10"/>
    </row>
    <row r="124" spans="1:45" ht="21.75" customHeight="1" x14ac:dyDescent="0.25">
      <c r="A124" s="10"/>
      <c r="B124" s="10"/>
      <c r="C124" s="10"/>
      <c r="D124" s="10"/>
      <c r="E124" s="10"/>
      <c r="F124" s="10"/>
      <c r="G124" s="10"/>
      <c r="H124" s="10"/>
      <c r="I124" s="10"/>
      <c r="J124" s="10"/>
      <c r="K124" s="10"/>
      <c r="L124" s="10"/>
      <c r="M124" s="10"/>
      <c r="N124" s="27"/>
      <c r="O124" s="68" t="s">
        <v>51</v>
      </c>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10"/>
      <c r="AO124" s="10"/>
      <c r="AP124" s="10"/>
      <c r="AQ124" s="10"/>
      <c r="AR124" s="10"/>
      <c r="AS124" s="10"/>
    </row>
    <row r="125" spans="1:45" ht="95.25" customHeight="1" x14ac:dyDescent="0.25">
      <c r="A125" s="10"/>
      <c r="B125" s="10"/>
      <c r="C125" s="10"/>
      <c r="D125" s="10"/>
      <c r="E125" s="10"/>
      <c r="F125" s="10"/>
      <c r="G125" s="10"/>
      <c r="H125" s="10"/>
      <c r="I125" s="10"/>
      <c r="J125" s="10"/>
      <c r="K125" s="10"/>
      <c r="L125" s="10"/>
      <c r="M125" s="10"/>
      <c r="N125" s="25"/>
      <c r="O125" s="46" t="s">
        <v>82</v>
      </c>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10"/>
      <c r="AO125" s="10"/>
      <c r="AP125" s="10"/>
      <c r="AQ125" s="10"/>
      <c r="AR125" s="10"/>
      <c r="AS125" s="10"/>
    </row>
    <row r="126" spans="1:45" ht="95.25" customHeight="1" x14ac:dyDescent="0.25">
      <c r="A126" s="10"/>
      <c r="B126" s="10"/>
      <c r="C126" s="10"/>
      <c r="D126" s="10"/>
      <c r="E126" s="10"/>
      <c r="F126" s="10"/>
      <c r="G126" s="10"/>
      <c r="H126" s="10"/>
      <c r="I126" s="10"/>
      <c r="J126" s="10"/>
      <c r="K126" s="10"/>
      <c r="L126" s="10"/>
      <c r="M126" s="10"/>
      <c r="N126" s="2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0"/>
      <c r="AO126" s="10"/>
      <c r="AP126" s="10"/>
      <c r="AQ126" s="10"/>
      <c r="AR126" s="10"/>
      <c r="AS126" s="10"/>
    </row>
    <row r="127" spans="1:45" ht="95.25" customHeight="1" x14ac:dyDescent="0.25">
      <c r="A127" s="10"/>
      <c r="B127" s="10"/>
      <c r="C127" s="10"/>
      <c r="D127" s="10"/>
      <c r="E127" s="10"/>
      <c r="F127" s="10"/>
      <c r="G127" s="10"/>
      <c r="H127" s="10"/>
      <c r="I127" s="10"/>
      <c r="J127" s="10"/>
      <c r="K127" s="10"/>
      <c r="L127" s="10"/>
      <c r="M127" s="10"/>
      <c r="N127" s="2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0"/>
      <c r="AO127" s="10"/>
      <c r="AP127" s="10"/>
      <c r="AQ127" s="10"/>
      <c r="AR127" s="10"/>
      <c r="AS127" s="10"/>
    </row>
    <row r="128" spans="1:45" ht="95.25" customHeight="1" x14ac:dyDescent="0.25">
      <c r="A128" s="10"/>
      <c r="B128" s="10"/>
      <c r="C128" s="10"/>
      <c r="D128" s="10"/>
      <c r="E128" s="10"/>
      <c r="F128" s="10"/>
      <c r="G128" s="10"/>
      <c r="H128" s="10"/>
      <c r="I128" s="10"/>
      <c r="J128" s="10"/>
      <c r="K128" s="10"/>
      <c r="L128" s="10"/>
      <c r="M128" s="10"/>
      <c r="N128" s="2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0"/>
      <c r="AO128" s="10"/>
      <c r="AP128" s="10"/>
      <c r="AQ128" s="10"/>
      <c r="AR128" s="10"/>
      <c r="AS128" s="10"/>
    </row>
    <row r="129" spans="1:45" ht="95.25" customHeight="1" x14ac:dyDescent="0.25">
      <c r="A129" s="10"/>
      <c r="B129" s="10"/>
      <c r="C129" s="10"/>
      <c r="D129" s="10"/>
      <c r="E129" s="10"/>
      <c r="F129" s="10"/>
      <c r="G129" s="10"/>
      <c r="H129" s="10"/>
      <c r="I129" s="10"/>
      <c r="J129" s="10"/>
      <c r="K129" s="10"/>
      <c r="L129" s="10"/>
      <c r="M129" s="10"/>
      <c r="N129" s="2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0"/>
      <c r="AO129" s="10"/>
      <c r="AP129" s="10"/>
      <c r="AQ129" s="10"/>
      <c r="AR129" s="10"/>
      <c r="AS129" s="10"/>
    </row>
    <row r="130" spans="1:45" ht="95.25" customHeight="1" x14ac:dyDescent="0.25">
      <c r="A130" s="10"/>
      <c r="B130" s="10"/>
      <c r="C130" s="10"/>
      <c r="D130" s="10"/>
      <c r="E130" s="10"/>
      <c r="F130" s="10"/>
      <c r="G130" s="10"/>
      <c r="H130" s="10"/>
      <c r="I130" s="10"/>
      <c r="J130" s="10"/>
      <c r="K130" s="10"/>
      <c r="L130" s="10"/>
      <c r="M130" s="10"/>
      <c r="N130" s="2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0"/>
      <c r="AO130" s="10"/>
      <c r="AP130" s="10"/>
      <c r="AQ130" s="10"/>
      <c r="AR130" s="10"/>
      <c r="AS130" s="10"/>
    </row>
    <row r="131" spans="1:45" ht="95.25" customHeight="1" x14ac:dyDescent="0.25">
      <c r="A131" s="10"/>
      <c r="B131" s="10"/>
      <c r="C131" s="10"/>
      <c r="D131" s="10"/>
      <c r="E131" s="10"/>
      <c r="F131" s="10"/>
      <c r="G131" s="10"/>
      <c r="H131" s="10"/>
      <c r="I131" s="10"/>
      <c r="J131" s="10"/>
      <c r="K131" s="10"/>
      <c r="L131" s="10"/>
      <c r="M131" s="10"/>
      <c r="N131" s="2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0"/>
      <c r="AO131" s="10"/>
      <c r="AP131" s="10"/>
      <c r="AQ131" s="10"/>
      <c r="AR131" s="10"/>
      <c r="AS131" s="10"/>
    </row>
    <row r="132" spans="1:45" ht="95.25" customHeight="1" x14ac:dyDescent="0.25">
      <c r="A132" s="10"/>
      <c r="B132" s="10"/>
      <c r="C132" s="10"/>
      <c r="D132" s="10"/>
      <c r="E132" s="10"/>
      <c r="F132" s="10"/>
      <c r="G132" s="10"/>
      <c r="H132" s="10"/>
      <c r="I132" s="10"/>
      <c r="J132" s="10"/>
      <c r="K132" s="10"/>
      <c r="L132" s="10"/>
      <c r="M132" s="10"/>
      <c r="N132" s="2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0"/>
      <c r="AO132" s="10"/>
      <c r="AP132" s="10"/>
      <c r="AQ132" s="10"/>
      <c r="AR132" s="10"/>
      <c r="AS132" s="10"/>
    </row>
    <row r="133" spans="1:45" ht="95.25" customHeight="1" x14ac:dyDescent="0.25">
      <c r="A133" s="10"/>
      <c r="B133" s="10"/>
      <c r="C133" s="10"/>
      <c r="D133" s="10"/>
      <c r="E133" s="10"/>
      <c r="F133" s="10"/>
      <c r="G133" s="10"/>
      <c r="H133" s="10"/>
      <c r="I133" s="10"/>
      <c r="J133" s="10"/>
      <c r="K133" s="10"/>
      <c r="L133" s="10"/>
      <c r="M133" s="10"/>
      <c r="N133" s="2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0"/>
      <c r="AO133" s="10"/>
      <c r="AP133" s="10"/>
      <c r="AQ133" s="10"/>
      <c r="AR133" s="10"/>
      <c r="AS133" s="10"/>
    </row>
    <row r="134" spans="1:45" ht="95.25" customHeight="1" x14ac:dyDescent="0.25">
      <c r="A134" s="10"/>
      <c r="B134" s="10"/>
      <c r="C134" s="10"/>
      <c r="D134" s="10"/>
      <c r="E134" s="10"/>
      <c r="F134" s="10"/>
      <c r="G134" s="10"/>
      <c r="H134" s="10"/>
      <c r="I134" s="10"/>
      <c r="J134" s="10"/>
      <c r="K134" s="10"/>
      <c r="L134" s="10"/>
      <c r="M134" s="10"/>
      <c r="N134" s="2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0"/>
      <c r="AO134" s="10"/>
      <c r="AP134" s="10"/>
      <c r="AQ134" s="10"/>
      <c r="AR134" s="10"/>
      <c r="AS134" s="10"/>
    </row>
    <row r="135" spans="1:45" ht="69" customHeight="1" x14ac:dyDescent="0.25">
      <c r="A135" s="10"/>
      <c r="B135" s="10"/>
      <c r="C135" s="10"/>
      <c r="D135" s="10"/>
      <c r="E135" s="10"/>
      <c r="F135" s="10"/>
      <c r="G135" s="10"/>
      <c r="H135" s="10"/>
      <c r="I135" s="10"/>
      <c r="J135" s="10"/>
      <c r="K135" s="10"/>
      <c r="L135" s="10"/>
      <c r="M135" s="10"/>
      <c r="N135" s="2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0"/>
      <c r="AO135" s="10"/>
      <c r="AP135" s="10"/>
      <c r="AQ135" s="10"/>
      <c r="AR135" s="10"/>
      <c r="AS135" s="10"/>
    </row>
    <row r="136" spans="1:45" ht="15" hidden="1" customHeight="1" x14ac:dyDescent="0.25">
      <c r="A136" s="10"/>
      <c r="B136" s="10"/>
      <c r="C136" s="10"/>
      <c r="D136" s="10"/>
      <c r="E136" s="10"/>
      <c r="F136" s="10"/>
      <c r="G136" s="10"/>
      <c r="H136" s="10"/>
      <c r="I136" s="10"/>
      <c r="J136" s="10"/>
      <c r="K136" s="10"/>
      <c r="L136" s="10"/>
      <c r="M136" s="10"/>
      <c r="N136" s="2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0"/>
      <c r="AO136" s="10"/>
      <c r="AP136" s="10"/>
      <c r="AQ136" s="10"/>
      <c r="AR136" s="10"/>
      <c r="AS136" s="10"/>
    </row>
    <row r="137" spans="1:45" ht="4.5" customHeight="1" x14ac:dyDescent="0.25">
      <c r="A137" s="10"/>
      <c r="B137" s="10"/>
      <c r="C137" s="10"/>
      <c r="D137" s="10"/>
      <c r="E137" s="10"/>
      <c r="F137" s="10"/>
      <c r="G137" s="10"/>
      <c r="H137" s="10"/>
      <c r="I137" s="10"/>
      <c r="J137" s="10"/>
      <c r="K137" s="10"/>
      <c r="L137" s="10"/>
      <c r="M137" s="10"/>
      <c r="N137" s="2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0"/>
      <c r="AO137" s="10"/>
      <c r="AP137" s="10"/>
      <c r="AQ137" s="10"/>
      <c r="AR137" s="10"/>
      <c r="AS137" s="10"/>
    </row>
    <row r="138" spans="1:45" ht="4.5" hidden="1" customHeight="1" x14ac:dyDescent="0.25">
      <c r="A138" s="10"/>
      <c r="B138" s="10"/>
      <c r="C138" s="10"/>
      <c r="D138" s="10"/>
      <c r="E138" s="10"/>
      <c r="F138" s="10"/>
      <c r="G138" s="10"/>
      <c r="H138" s="10"/>
      <c r="I138" s="10"/>
      <c r="J138" s="10"/>
      <c r="K138" s="10"/>
      <c r="L138" s="10"/>
      <c r="M138" s="10"/>
      <c r="N138" s="2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0"/>
      <c r="AO138" s="10"/>
      <c r="AP138" s="10"/>
      <c r="AQ138" s="10"/>
      <c r="AR138" s="10"/>
      <c r="AS138" s="10"/>
    </row>
    <row r="139" spans="1:45" ht="22.5" customHeight="1" x14ac:dyDescent="0.25">
      <c r="A139" s="10"/>
      <c r="B139" s="10"/>
      <c r="C139" s="10"/>
      <c r="D139" s="61" t="s">
        <v>40</v>
      </c>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26"/>
      <c r="AO139" s="26"/>
      <c r="AP139" s="26"/>
      <c r="AQ139" s="26"/>
      <c r="AR139" s="26"/>
      <c r="AS139" s="10"/>
    </row>
    <row r="140" spans="1:45" ht="30" customHeight="1" x14ac:dyDescent="0.25">
      <c r="A140" s="10"/>
      <c r="B140" s="10"/>
      <c r="C140" s="10"/>
      <c r="D140" s="10"/>
      <c r="E140" s="10"/>
      <c r="F140" s="10"/>
      <c r="G140" s="10"/>
      <c r="H140" s="10"/>
      <c r="I140" s="10"/>
      <c r="J140" s="10"/>
      <c r="K140" s="81" t="s">
        <v>9</v>
      </c>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10"/>
      <c r="AO140" s="10"/>
      <c r="AP140" s="10"/>
      <c r="AQ140" s="10"/>
      <c r="AR140" s="10"/>
      <c r="AS140" s="10"/>
    </row>
    <row r="141" spans="1:45" ht="27.75" customHeight="1" x14ac:dyDescent="0.25">
      <c r="A141" s="10"/>
      <c r="B141" s="10"/>
      <c r="C141" s="10"/>
      <c r="D141" s="10"/>
      <c r="E141" s="10"/>
      <c r="F141" s="10"/>
      <c r="G141" s="10"/>
      <c r="H141" s="10"/>
      <c r="I141" s="10"/>
      <c r="J141" s="10"/>
      <c r="K141" s="81" t="s">
        <v>10</v>
      </c>
      <c r="L141" s="82"/>
      <c r="M141" s="82"/>
      <c r="N141" s="82"/>
      <c r="O141" s="82"/>
      <c r="P141" s="82"/>
      <c r="Q141" s="82"/>
      <c r="R141" s="82"/>
      <c r="S141" s="82"/>
      <c r="T141" s="82"/>
      <c r="U141" s="82"/>
      <c r="V141" s="82"/>
      <c r="W141" s="82"/>
      <c r="X141" s="83"/>
      <c r="Y141" s="81" t="s">
        <v>11</v>
      </c>
      <c r="Z141" s="82"/>
      <c r="AA141" s="82"/>
      <c r="AB141" s="82"/>
      <c r="AC141" s="82"/>
      <c r="AD141" s="82"/>
      <c r="AE141" s="83"/>
      <c r="AF141" s="81" t="s">
        <v>12</v>
      </c>
      <c r="AG141" s="82"/>
      <c r="AH141" s="82"/>
      <c r="AI141" s="83"/>
      <c r="AJ141" s="81" t="s">
        <v>13</v>
      </c>
      <c r="AK141" s="82"/>
      <c r="AL141" s="82"/>
      <c r="AM141" s="82"/>
      <c r="AN141" s="10"/>
      <c r="AO141" s="10"/>
      <c r="AP141" s="10"/>
      <c r="AQ141" s="10"/>
      <c r="AR141" s="10"/>
      <c r="AS141" s="10"/>
    </row>
    <row r="142" spans="1:45" ht="36" customHeight="1" x14ac:dyDescent="0.25">
      <c r="A142" s="10"/>
      <c r="B142" s="10"/>
      <c r="C142" s="10"/>
      <c r="D142" s="10"/>
      <c r="E142" s="10"/>
      <c r="F142" s="10"/>
      <c r="G142" s="10"/>
      <c r="H142" s="10"/>
      <c r="I142" s="10"/>
      <c r="J142" s="10"/>
      <c r="K142" s="90">
        <v>500217337</v>
      </c>
      <c r="L142" s="91"/>
      <c r="M142" s="91"/>
      <c r="N142" s="91"/>
      <c r="O142" s="91"/>
      <c r="P142" s="91"/>
      <c r="Q142" s="91"/>
      <c r="R142" s="91"/>
      <c r="S142" s="91"/>
      <c r="T142" s="91"/>
      <c r="U142" s="91"/>
      <c r="V142" s="91"/>
      <c r="W142" s="91"/>
      <c r="X142" s="92"/>
      <c r="Y142" s="90">
        <v>500217337</v>
      </c>
      <c r="Z142" s="91"/>
      <c r="AA142" s="91"/>
      <c r="AB142" s="91"/>
      <c r="AC142" s="91"/>
      <c r="AD142" s="91"/>
      <c r="AE142" s="92"/>
      <c r="AF142" s="90">
        <v>96220669.609999999</v>
      </c>
      <c r="AG142" s="91"/>
      <c r="AH142" s="91"/>
      <c r="AI142" s="92"/>
      <c r="AJ142" s="93">
        <v>0.192</v>
      </c>
      <c r="AK142" s="94"/>
      <c r="AL142" s="94"/>
      <c r="AM142" s="94"/>
      <c r="AN142" s="10"/>
      <c r="AO142" s="10"/>
      <c r="AP142" s="10"/>
      <c r="AQ142" s="10"/>
      <c r="AR142" s="10"/>
      <c r="AS142" s="10"/>
    </row>
    <row r="143" spans="1:45" ht="23.25" customHeight="1" x14ac:dyDescent="0.25">
      <c r="A143" s="10"/>
      <c r="B143" s="10"/>
      <c r="C143" s="10"/>
      <c r="D143" s="108" t="s">
        <v>50</v>
      </c>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
      <c r="AO143" s="10"/>
      <c r="AP143" s="10"/>
      <c r="AQ143" s="10"/>
      <c r="AR143" s="10"/>
      <c r="AS143" s="10"/>
    </row>
    <row r="144" spans="1:45" ht="26.25" customHeight="1" x14ac:dyDescent="0.25">
      <c r="A144" s="10"/>
      <c r="B144" s="10"/>
      <c r="C144" s="10"/>
      <c r="D144" s="51" t="s">
        <v>8</v>
      </c>
      <c r="E144" s="52"/>
      <c r="F144" s="52"/>
      <c r="G144" s="52"/>
      <c r="H144" s="52"/>
      <c r="I144" s="52"/>
      <c r="J144" s="52"/>
      <c r="K144" s="52"/>
      <c r="L144" s="52"/>
      <c r="M144" s="52"/>
      <c r="N144" s="52"/>
      <c r="O144" s="53"/>
      <c r="P144" s="51" t="s">
        <v>8</v>
      </c>
      <c r="Q144" s="52"/>
      <c r="R144" s="52"/>
      <c r="S144" s="52"/>
      <c r="T144" s="52"/>
      <c r="U144" s="52"/>
      <c r="V144" s="53"/>
      <c r="W144" s="54" t="s">
        <v>14</v>
      </c>
      <c r="X144" s="56"/>
      <c r="Y144" s="56"/>
      <c r="Z144" s="56"/>
      <c r="AA144" s="56"/>
      <c r="AB144" s="55"/>
      <c r="AC144" s="54" t="s">
        <v>66</v>
      </c>
      <c r="AD144" s="56"/>
      <c r="AE144" s="56"/>
      <c r="AF144" s="55"/>
      <c r="AG144" s="54" t="s">
        <v>67</v>
      </c>
      <c r="AH144" s="56"/>
      <c r="AI144" s="56"/>
      <c r="AJ144" s="55"/>
      <c r="AK144" s="54" t="s">
        <v>15</v>
      </c>
      <c r="AL144" s="56"/>
      <c r="AM144" s="55"/>
      <c r="AN144" s="10"/>
      <c r="AO144" s="10"/>
      <c r="AP144" s="10"/>
      <c r="AQ144" s="10"/>
      <c r="AR144" s="10"/>
      <c r="AS144" s="10"/>
    </row>
    <row r="145" spans="1:46" ht="106.5" customHeight="1" x14ac:dyDescent="0.25">
      <c r="A145" s="10"/>
      <c r="B145" s="10"/>
      <c r="C145" s="10"/>
      <c r="D145" s="54" t="s">
        <v>16</v>
      </c>
      <c r="E145" s="56"/>
      <c r="F145" s="56"/>
      <c r="G145" s="56"/>
      <c r="H145" s="56"/>
      <c r="I145" s="56"/>
      <c r="J145" s="56"/>
      <c r="K145" s="56"/>
      <c r="L145" s="56"/>
      <c r="M145" s="56"/>
      <c r="N145" s="56"/>
      <c r="O145" s="55"/>
      <c r="P145" s="54" t="s">
        <v>17</v>
      </c>
      <c r="Q145" s="56"/>
      <c r="R145" s="56"/>
      <c r="S145" s="56"/>
      <c r="T145" s="56"/>
      <c r="U145" s="56"/>
      <c r="V145" s="55"/>
      <c r="W145" s="28" t="s">
        <v>18</v>
      </c>
      <c r="X145" s="54" t="s">
        <v>19</v>
      </c>
      <c r="Y145" s="56"/>
      <c r="Z145" s="56"/>
      <c r="AA145" s="56"/>
      <c r="AB145" s="55"/>
      <c r="AC145" s="54" t="s">
        <v>70</v>
      </c>
      <c r="AD145" s="55"/>
      <c r="AE145" s="54" t="s">
        <v>71</v>
      </c>
      <c r="AF145" s="55"/>
      <c r="AG145" s="54" t="s">
        <v>68</v>
      </c>
      <c r="AH145" s="55"/>
      <c r="AI145" s="54" t="s">
        <v>69</v>
      </c>
      <c r="AJ145" s="55"/>
      <c r="AK145" s="54" t="s">
        <v>20</v>
      </c>
      <c r="AL145" s="55"/>
      <c r="AM145" s="28" t="s">
        <v>21</v>
      </c>
      <c r="AN145" s="10"/>
      <c r="AO145" s="10"/>
      <c r="AP145" s="10"/>
      <c r="AQ145" s="10"/>
      <c r="AR145" s="10"/>
      <c r="AS145" s="10"/>
    </row>
    <row r="146" spans="1:46" ht="242.25" customHeight="1" x14ac:dyDescent="0.25">
      <c r="A146" s="10"/>
      <c r="B146" s="10"/>
      <c r="C146" s="10"/>
      <c r="D146" s="64" t="s">
        <v>36</v>
      </c>
      <c r="E146" s="65"/>
      <c r="F146" s="65"/>
      <c r="G146" s="65"/>
      <c r="H146" s="65"/>
      <c r="I146" s="65"/>
      <c r="J146" s="65"/>
      <c r="K146" s="65"/>
      <c r="L146" s="65"/>
      <c r="M146" s="65"/>
      <c r="N146" s="65"/>
      <c r="O146" s="66"/>
      <c r="P146" s="64" t="s">
        <v>29</v>
      </c>
      <c r="Q146" s="65"/>
      <c r="R146" s="65"/>
      <c r="S146" s="65"/>
      <c r="T146" s="65"/>
      <c r="U146" s="65"/>
      <c r="V146" s="66"/>
      <c r="W146" s="29">
        <v>1550000</v>
      </c>
      <c r="X146" s="77">
        <v>65505821</v>
      </c>
      <c r="Y146" s="78"/>
      <c r="Z146" s="78"/>
      <c r="AA146" s="78"/>
      <c r="AB146" s="79"/>
      <c r="AC146" s="74">
        <v>376750</v>
      </c>
      <c r="AD146" s="75"/>
      <c r="AE146" s="49">
        <v>15922141</v>
      </c>
      <c r="AF146" s="50"/>
      <c r="AG146" s="49">
        <v>346615</v>
      </c>
      <c r="AH146" s="50"/>
      <c r="AI146" s="49">
        <v>26549554.5</v>
      </c>
      <c r="AJ146" s="50"/>
      <c r="AK146" s="72">
        <v>0.92</v>
      </c>
      <c r="AL146" s="73"/>
      <c r="AM146" s="33">
        <v>1.6675</v>
      </c>
      <c r="AN146" s="10"/>
      <c r="AO146" s="10"/>
      <c r="AP146" s="10"/>
      <c r="AQ146" s="10"/>
      <c r="AR146" s="10"/>
      <c r="AS146" s="10"/>
    </row>
    <row r="147" spans="1:46" ht="254.25" customHeight="1" x14ac:dyDescent="0.25">
      <c r="A147" s="10"/>
      <c r="B147" s="10"/>
      <c r="C147" s="10"/>
      <c r="D147" s="15"/>
      <c r="E147" s="15"/>
      <c r="F147" s="15"/>
      <c r="G147" s="15"/>
      <c r="H147" s="15"/>
      <c r="I147" s="15"/>
      <c r="J147" s="15"/>
      <c r="K147" s="15"/>
      <c r="L147" s="15"/>
      <c r="M147" s="15"/>
      <c r="N147" s="15"/>
      <c r="O147" s="34" t="s">
        <v>45</v>
      </c>
      <c r="P147" s="64" t="s">
        <v>30</v>
      </c>
      <c r="Q147" s="65"/>
      <c r="R147" s="65"/>
      <c r="S147" s="65"/>
      <c r="T147" s="65"/>
      <c r="U147" s="65"/>
      <c r="V147" s="66"/>
      <c r="W147" s="77">
        <v>350</v>
      </c>
      <c r="X147" s="79"/>
      <c r="Y147" s="31"/>
      <c r="Z147" s="31"/>
      <c r="AA147" s="31"/>
      <c r="AB147" s="32">
        <v>86217495</v>
      </c>
      <c r="AC147" s="77">
        <v>70</v>
      </c>
      <c r="AD147" s="79"/>
      <c r="AE147" s="49">
        <v>18475177</v>
      </c>
      <c r="AF147" s="50"/>
      <c r="AG147" s="49">
        <v>73</v>
      </c>
      <c r="AH147" s="50"/>
      <c r="AI147" s="49">
        <v>5447797.1399999997</v>
      </c>
      <c r="AJ147" s="50"/>
      <c r="AK147" s="72">
        <v>1.0427999999999999</v>
      </c>
      <c r="AL147" s="73">
        <v>1.02</v>
      </c>
      <c r="AM147" s="33">
        <v>0.2949</v>
      </c>
      <c r="AN147" s="10"/>
      <c r="AO147" s="10"/>
      <c r="AP147" s="10"/>
      <c r="AQ147" s="10"/>
      <c r="AR147" s="10"/>
      <c r="AS147" s="10"/>
    </row>
    <row r="148" spans="1:46" ht="237.75" customHeight="1" x14ac:dyDescent="0.25">
      <c r="A148" s="10"/>
      <c r="B148" s="10"/>
      <c r="C148" s="10"/>
      <c r="D148" s="10"/>
      <c r="E148" s="10"/>
      <c r="F148" s="10"/>
      <c r="G148" s="10"/>
      <c r="H148" s="10"/>
      <c r="I148" s="10"/>
      <c r="J148" s="10"/>
      <c r="K148" s="10"/>
      <c r="L148" s="10"/>
      <c r="M148" s="10"/>
      <c r="N148" s="10"/>
      <c r="O148" s="34" t="s">
        <v>46</v>
      </c>
      <c r="P148" s="64" t="s">
        <v>47</v>
      </c>
      <c r="Q148" s="65"/>
      <c r="R148" s="65"/>
      <c r="S148" s="65"/>
      <c r="T148" s="65"/>
      <c r="U148" s="65"/>
      <c r="V148" s="66"/>
      <c r="W148" s="77">
        <v>610</v>
      </c>
      <c r="X148" s="79"/>
      <c r="Y148" s="95">
        <v>6769012</v>
      </c>
      <c r="Z148" s="96"/>
      <c r="AA148" s="96"/>
      <c r="AB148" s="97"/>
      <c r="AC148" s="30"/>
      <c r="AD148" s="35">
        <v>1</v>
      </c>
      <c r="AE148" s="95">
        <v>1692253</v>
      </c>
      <c r="AF148" s="97"/>
      <c r="AG148" s="62">
        <v>0.37</v>
      </c>
      <c r="AH148" s="63"/>
      <c r="AI148" s="49">
        <v>1239006.44</v>
      </c>
      <c r="AJ148" s="50"/>
      <c r="AK148" s="62">
        <v>0.37</v>
      </c>
      <c r="AL148" s="63"/>
      <c r="AM148" s="33">
        <v>0.73219999999999996</v>
      </c>
      <c r="AN148" s="10"/>
      <c r="AO148" s="10"/>
      <c r="AP148" s="10"/>
      <c r="AQ148" s="10"/>
      <c r="AR148" s="10"/>
      <c r="AS148" s="10"/>
    </row>
    <row r="149" spans="1:46" ht="78" customHeight="1" x14ac:dyDescent="0.25">
      <c r="A149" s="10"/>
      <c r="B149" s="10"/>
      <c r="C149" s="10"/>
      <c r="D149" s="10"/>
      <c r="E149" s="10"/>
      <c r="F149" s="10"/>
      <c r="G149" s="10"/>
      <c r="H149" s="10"/>
      <c r="I149" s="10"/>
      <c r="J149" s="10"/>
      <c r="K149" s="10"/>
      <c r="L149" s="10"/>
      <c r="M149" s="10"/>
      <c r="N149" s="10"/>
      <c r="O149" s="25"/>
      <c r="P149" s="15"/>
      <c r="Q149" s="15"/>
      <c r="R149" s="15"/>
      <c r="S149" s="15"/>
      <c r="T149" s="15"/>
      <c r="U149" s="15"/>
      <c r="V149" s="15"/>
      <c r="W149" s="36"/>
      <c r="X149" s="36"/>
      <c r="Y149" s="37"/>
      <c r="Z149" s="37"/>
      <c r="AA149" s="37"/>
      <c r="AB149" s="37"/>
      <c r="AC149" s="36"/>
      <c r="AD149" s="38"/>
      <c r="AE149" s="37"/>
      <c r="AF149" s="37"/>
      <c r="AG149" s="38"/>
      <c r="AH149" s="38"/>
      <c r="AI149" s="39"/>
      <c r="AJ149" s="39"/>
      <c r="AK149" s="38"/>
      <c r="AL149" s="38"/>
      <c r="AM149" s="40"/>
      <c r="AN149" s="10"/>
      <c r="AO149" s="10"/>
      <c r="AP149" s="10"/>
      <c r="AQ149" s="10"/>
      <c r="AR149" s="10"/>
      <c r="AS149" s="10"/>
    </row>
    <row r="150" spans="1:46" ht="17.100000000000001" customHeight="1" x14ac:dyDescent="0.25">
      <c r="A150" s="10"/>
      <c r="B150" s="10"/>
      <c r="C150" s="10"/>
      <c r="D150" s="61" t="s">
        <v>83</v>
      </c>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26"/>
      <c r="AO150" s="26"/>
      <c r="AP150" s="26"/>
      <c r="AQ150" s="26"/>
      <c r="AR150" s="26"/>
      <c r="AS150" s="26"/>
      <c r="AT150" s="3"/>
    </row>
    <row r="151" spans="1:46" ht="4.3499999999999996"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row>
    <row r="152" spans="1:46" ht="25.5" customHeight="1" x14ac:dyDescent="0.25">
      <c r="A152" s="10"/>
      <c r="B152" s="60" t="s">
        <v>84</v>
      </c>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row>
    <row r="153" spans="1:46" ht="21" customHeight="1" x14ac:dyDescent="0.25">
      <c r="A153" s="10"/>
      <c r="B153" s="68" t="s">
        <v>22</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row>
    <row r="154" spans="1:46" ht="109.5" customHeight="1" x14ac:dyDescent="0.25">
      <c r="A154" s="10"/>
      <c r="B154" s="57" t="s">
        <v>72</v>
      </c>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row>
    <row r="155" spans="1:46" ht="376.5" customHeight="1" x14ac:dyDescent="0.25">
      <c r="A155" s="10"/>
      <c r="B155" s="57" t="s">
        <v>85</v>
      </c>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row>
    <row r="156" spans="1:46" ht="153" customHeight="1" x14ac:dyDescent="0.25">
      <c r="A156" s="10"/>
      <c r="B156" s="14"/>
      <c r="C156" s="10"/>
      <c r="D156" s="10"/>
      <c r="E156" s="10"/>
      <c r="F156" s="10"/>
      <c r="G156" s="10"/>
      <c r="H156" s="10"/>
      <c r="I156" s="10"/>
      <c r="J156" s="10"/>
      <c r="K156" s="10"/>
      <c r="L156" s="10"/>
      <c r="M156" s="10"/>
      <c r="N156" s="10"/>
      <c r="O156" s="58" t="s">
        <v>86</v>
      </c>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10"/>
    </row>
    <row r="157" spans="1:46" ht="138.75" customHeight="1" x14ac:dyDescent="0.25">
      <c r="A157" s="10"/>
      <c r="B157" s="14"/>
      <c r="C157" s="10"/>
      <c r="D157" s="10"/>
      <c r="E157" s="10"/>
      <c r="F157" s="10"/>
      <c r="G157" s="10"/>
      <c r="H157" s="10"/>
      <c r="I157" s="10"/>
      <c r="J157" s="10"/>
      <c r="K157" s="10"/>
      <c r="L157" s="10"/>
      <c r="M157" s="10"/>
      <c r="N157" s="10"/>
      <c r="O157" s="46" t="s">
        <v>87</v>
      </c>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10"/>
    </row>
    <row r="158" spans="1:46" ht="42.75" customHeight="1" x14ac:dyDescent="0.25">
      <c r="A158" s="10"/>
      <c r="B158" s="68" t="s">
        <v>88</v>
      </c>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c r="AQ158" s="85"/>
      <c r="AR158" s="85"/>
      <c r="AS158" s="85"/>
    </row>
    <row r="159" spans="1:46" ht="23.25" customHeight="1" x14ac:dyDescent="0.25">
      <c r="A159" s="10"/>
      <c r="B159" s="14"/>
      <c r="C159" s="41"/>
      <c r="D159" s="41"/>
      <c r="E159" s="41"/>
      <c r="F159" s="41"/>
      <c r="G159" s="41"/>
      <c r="H159" s="41"/>
      <c r="I159" s="41"/>
      <c r="J159" s="41"/>
      <c r="K159" s="41"/>
      <c r="L159" s="41"/>
      <c r="M159" s="41"/>
      <c r="N159" s="41"/>
      <c r="O159" s="59" t="s">
        <v>22</v>
      </c>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10"/>
      <c r="AO159" s="10"/>
      <c r="AP159" s="10"/>
      <c r="AQ159" s="10"/>
      <c r="AR159" s="10"/>
      <c r="AS159" s="10"/>
    </row>
    <row r="160" spans="1:46" ht="89.25" customHeight="1" x14ac:dyDescent="0.25">
      <c r="A160" s="10"/>
      <c r="B160" s="14"/>
      <c r="C160" s="41"/>
      <c r="D160" s="41"/>
      <c r="E160" s="41"/>
      <c r="F160" s="41"/>
      <c r="G160" s="41"/>
      <c r="H160" s="41"/>
      <c r="I160" s="41"/>
      <c r="J160" s="41"/>
      <c r="K160" s="41"/>
      <c r="L160" s="41"/>
      <c r="M160" s="41"/>
      <c r="N160" s="41"/>
      <c r="O160" s="46" t="s">
        <v>42</v>
      </c>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1"/>
    </row>
    <row r="161" spans="1:58" ht="159.75" customHeight="1" x14ac:dyDescent="0.25">
      <c r="A161" s="10"/>
      <c r="B161" s="14"/>
      <c r="C161" s="41"/>
      <c r="D161" s="41"/>
      <c r="E161" s="41"/>
      <c r="F161" s="41"/>
      <c r="G161" s="41"/>
      <c r="H161" s="41"/>
      <c r="I161" s="41"/>
      <c r="J161" s="41"/>
      <c r="K161" s="41"/>
      <c r="L161" s="41"/>
      <c r="M161" s="41"/>
      <c r="N161" s="41"/>
      <c r="O161" s="58" t="s">
        <v>89</v>
      </c>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41"/>
    </row>
    <row r="162" spans="1:58" ht="94.5" customHeight="1" x14ac:dyDescent="0.25">
      <c r="A162" s="10"/>
      <c r="B162" s="10"/>
      <c r="C162" s="10"/>
      <c r="D162" s="10"/>
      <c r="E162" s="10"/>
      <c r="F162" s="10"/>
      <c r="G162" s="10"/>
      <c r="H162" s="10"/>
      <c r="I162" s="10"/>
      <c r="J162" s="10"/>
      <c r="K162" s="10"/>
      <c r="L162" s="10"/>
      <c r="M162" s="10"/>
      <c r="N162" s="10"/>
      <c r="O162" s="46" t="s">
        <v>90</v>
      </c>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10"/>
    </row>
    <row r="163" spans="1:58" ht="177.75" customHeight="1" x14ac:dyDescent="0.3">
      <c r="A163" s="10"/>
      <c r="B163" s="10"/>
      <c r="C163" s="10"/>
      <c r="D163" s="10"/>
      <c r="E163" s="10"/>
      <c r="F163" s="10"/>
      <c r="G163" s="10"/>
      <c r="H163" s="10"/>
      <c r="I163" s="10"/>
      <c r="J163" s="10"/>
      <c r="K163" s="10"/>
      <c r="L163" s="10"/>
      <c r="M163" s="10"/>
      <c r="N163" s="10"/>
      <c r="O163" s="67" t="s">
        <v>91</v>
      </c>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10"/>
    </row>
    <row r="164" spans="1:58" ht="28.5" customHeight="1" x14ac:dyDescent="0.25">
      <c r="A164" s="10"/>
      <c r="B164" s="10"/>
      <c r="C164" s="10"/>
      <c r="D164" s="10"/>
      <c r="E164" s="10"/>
      <c r="F164" s="10"/>
      <c r="G164" s="10"/>
      <c r="H164" s="10"/>
      <c r="I164" s="10"/>
      <c r="J164" s="10"/>
      <c r="K164" s="10"/>
      <c r="L164" s="10"/>
      <c r="M164" s="10"/>
      <c r="N164" s="10"/>
      <c r="O164" s="60" t="s">
        <v>48</v>
      </c>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43"/>
      <c r="AT164" s="2"/>
      <c r="AU164" s="2"/>
      <c r="AV164" s="2"/>
      <c r="AW164" s="2"/>
      <c r="AX164" s="2"/>
      <c r="AY164" s="2"/>
      <c r="AZ164" s="2"/>
      <c r="BA164" s="2"/>
      <c r="BB164" s="2"/>
      <c r="BC164" s="2"/>
      <c r="BD164" s="2"/>
      <c r="BE164" s="2"/>
      <c r="BF164" s="2"/>
    </row>
    <row r="165" spans="1:58" ht="41.25" customHeight="1" x14ac:dyDescent="0.25">
      <c r="A165" s="10"/>
      <c r="B165" s="10"/>
      <c r="C165" s="10"/>
      <c r="D165" s="10"/>
      <c r="E165" s="10"/>
      <c r="F165" s="10"/>
      <c r="G165" s="10"/>
      <c r="H165" s="10"/>
      <c r="I165" s="10"/>
      <c r="J165" s="10"/>
      <c r="K165" s="10"/>
      <c r="L165" s="10"/>
      <c r="M165" s="10"/>
      <c r="N165" s="10"/>
      <c r="O165" s="59" t="s">
        <v>22</v>
      </c>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10"/>
      <c r="AS165" s="10"/>
    </row>
    <row r="166" spans="1:58" ht="106.5" customHeight="1" x14ac:dyDescent="0.25">
      <c r="A166" s="10"/>
      <c r="B166" s="10"/>
      <c r="C166" s="10"/>
      <c r="D166" s="10"/>
      <c r="E166" s="10"/>
      <c r="F166" s="10"/>
      <c r="G166" s="10"/>
      <c r="H166" s="10"/>
      <c r="I166" s="10"/>
      <c r="J166" s="10"/>
      <c r="K166" s="10"/>
      <c r="L166" s="10"/>
      <c r="M166" s="10"/>
      <c r="N166" s="10"/>
      <c r="O166" s="87" t="s">
        <v>49</v>
      </c>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10"/>
    </row>
    <row r="167" spans="1:58" ht="142.5" customHeight="1" x14ac:dyDescent="0.25">
      <c r="A167" s="10"/>
      <c r="B167" s="10"/>
      <c r="C167" s="10"/>
      <c r="D167" s="10"/>
      <c r="E167" s="10"/>
      <c r="F167" s="10"/>
      <c r="G167" s="10"/>
      <c r="H167" s="10"/>
      <c r="I167" s="10"/>
      <c r="J167" s="10"/>
      <c r="K167" s="10"/>
      <c r="L167" s="10"/>
      <c r="M167" s="10"/>
      <c r="N167" s="10"/>
      <c r="O167" s="89" t="s">
        <v>92</v>
      </c>
      <c r="P167" s="89"/>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10"/>
      <c r="AS167" s="10"/>
    </row>
    <row r="168" spans="1:58" ht="130.5" customHeight="1" x14ac:dyDescent="0.25">
      <c r="A168" s="10"/>
      <c r="B168" s="10"/>
      <c r="C168" s="10"/>
      <c r="D168" s="10"/>
      <c r="E168" s="10"/>
      <c r="F168" s="10"/>
      <c r="G168" s="10"/>
      <c r="H168" s="10"/>
      <c r="I168" s="10"/>
      <c r="J168" s="10"/>
      <c r="K168" s="10"/>
      <c r="L168" s="10"/>
      <c r="M168" s="10"/>
      <c r="N168" s="10"/>
      <c r="O168" s="58" t="s">
        <v>93</v>
      </c>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10"/>
    </row>
    <row r="169" spans="1:58" ht="111" customHeight="1" x14ac:dyDescent="0.3">
      <c r="A169" s="10"/>
      <c r="B169" s="10"/>
      <c r="C169" s="10"/>
      <c r="D169" s="10"/>
      <c r="E169" s="10"/>
      <c r="F169" s="10"/>
      <c r="G169" s="10"/>
      <c r="H169" s="10"/>
      <c r="I169" s="10"/>
      <c r="J169" s="10"/>
      <c r="K169" s="10"/>
      <c r="L169" s="10"/>
      <c r="M169" s="10"/>
      <c r="N169" s="10"/>
      <c r="O169" s="86" t="s">
        <v>94</v>
      </c>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42"/>
      <c r="AS169" s="10"/>
    </row>
    <row r="170" spans="1:58" ht="26.25" customHeight="1" x14ac:dyDescent="0.25">
      <c r="A170" s="44"/>
      <c r="B170" s="44"/>
      <c r="C170" s="61" t="s">
        <v>95</v>
      </c>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26"/>
      <c r="AQ170" s="26"/>
      <c r="AR170" s="26"/>
      <c r="AS170" s="26"/>
      <c r="AT170" s="3"/>
    </row>
    <row r="171" spans="1:58" ht="50.25" customHeight="1" x14ac:dyDescent="0.25">
      <c r="A171" s="44"/>
      <c r="B171" s="44"/>
      <c r="C171" s="17"/>
      <c r="D171" s="10"/>
      <c r="E171" s="10"/>
      <c r="F171" s="10"/>
      <c r="G171" s="10"/>
      <c r="H171" s="10"/>
      <c r="I171" s="10"/>
      <c r="J171" s="10"/>
      <c r="K171" s="10"/>
      <c r="L171" s="10"/>
      <c r="M171" s="10"/>
      <c r="N171" s="10"/>
      <c r="O171" s="46" t="s">
        <v>53</v>
      </c>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10"/>
      <c r="AR171" s="10"/>
      <c r="AS171" s="44"/>
    </row>
    <row r="172" spans="1:58" ht="40.5" customHeight="1" x14ac:dyDescent="0.25">
      <c r="A172" s="44"/>
      <c r="B172" s="44"/>
      <c r="C172" s="17"/>
      <c r="D172" s="10"/>
      <c r="E172" s="10"/>
      <c r="F172" s="10"/>
      <c r="G172" s="10"/>
      <c r="H172" s="10"/>
      <c r="I172" s="10"/>
      <c r="J172" s="10"/>
      <c r="K172" s="10"/>
      <c r="L172" s="10"/>
      <c r="M172" s="10"/>
      <c r="N172" s="10"/>
      <c r="O172" s="46" t="s">
        <v>54</v>
      </c>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10"/>
      <c r="AR172" s="10"/>
      <c r="AS172" s="44"/>
    </row>
    <row r="173" spans="1:58" ht="51.75" customHeight="1" x14ac:dyDescent="0.25">
      <c r="A173" s="44"/>
      <c r="B173" s="44"/>
      <c r="C173" s="17"/>
      <c r="D173" s="10"/>
      <c r="E173" s="10"/>
      <c r="F173" s="10"/>
      <c r="G173" s="10"/>
      <c r="H173" s="10"/>
      <c r="I173" s="10"/>
      <c r="J173" s="10"/>
      <c r="K173" s="10"/>
      <c r="L173" s="10"/>
      <c r="M173" s="10"/>
      <c r="N173" s="10"/>
      <c r="O173" s="46" t="s">
        <v>55</v>
      </c>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10"/>
      <c r="AR173" s="10"/>
      <c r="AS173" s="44"/>
    </row>
    <row r="174" spans="1:58" ht="53.25" customHeight="1" x14ac:dyDescent="0.25">
      <c r="A174" s="44"/>
      <c r="B174" s="44"/>
      <c r="C174" s="17"/>
      <c r="D174" s="10"/>
      <c r="E174" s="10"/>
      <c r="F174" s="10"/>
      <c r="G174" s="10"/>
      <c r="H174" s="10"/>
      <c r="I174" s="10"/>
      <c r="J174" s="10"/>
      <c r="K174" s="10"/>
      <c r="L174" s="10"/>
      <c r="M174" s="10"/>
      <c r="N174" s="10"/>
      <c r="O174" s="46" t="s">
        <v>56</v>
      </c>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10"/>
      <c r="AR174" s="10"/>
      <c r="AS174" s="44"/>
    </row>
    <row r="175" spans="1:58" ht="42.75" customHeight="1" x14ac:dyDescent="0.25">
      <c r="A175" s="44"/>
      <c r="B175" s="44"/>
      <c r="C175" s="17"/>
      <c r="D175" s="10"/>
      <c r="E175" s="10"/>
      <c r="F175" s="10"/>
      <c r="G175" s="10"/>
      <c r="H175" s="10"/>
      <c r="I175" s="10"/>
      <c r="J175" s="10"/>
      <c r="K175" s="10"/>
      <c r="L175" s="10"/>
      <c r="M175" s="10"/>
      <c r="N175" s="10"/>
      <c r="O175" s="46" t="s">
        <v>57</v>
      </c>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10"/>
      <c r="AR175" s="10"/>
      <c r="AS175" s="44"/>
    </row>
    <row r="176" spans="1:58" ht="59.25" customHeight="1" x14ac:dyDescent="0.25">
      <c r="A176" s="44"/>
      <c r="B176" s="44"/>
      <c r="C176" s="17"/>
      <c r="D176" s="10"/>
      <c r="E176" s="10"/>
      <c r="F176" s="10"/>
      <c r="G176" s="10"/>
      <c r="H176" s="10"/>
      <c r="I176" s="10"/>
      <c r="J176" s="10"/>
      <c r="K176" s="10"/>
      <c r="L176" s="10"/>
      <c r="M176" s="10"/>
      <c r="N176" s="10"/>
      <c r="O176" s="46" t="s">
        <v>58</v>
      </c>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10"/>
      <c r="AR176" s="10"/>
      <c r="AS176" s="44"/>
    </row>
    <row r="177" spans="1:45" ht="51" customHeight="1" x14ac:dyDescent="0.25">
      <c r="A177" s="44"/>
      <c r="B177" s="44"/>
      <c r="C177" s="17"/>
      <c r="D177" s="10"/>
      <c r="E177" s="10"/>
      <c r="F177" s="10"/>
      <c r="G177" s="10"/>
      <c r="H177" s="10"/>
      <c r="I177" s="10"/>
      <c r="J177" s="10"/>
      <c r="K177" s="10"/>
      <c r="L177" s="10"/>
      <c r="M177" s="10"/>
      <c r="N177" s="10"/>
      <c r="O177" s="46" t="s">
        <v>59</v>
      </c>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10"/>
      <c r="AR177" s="10"/>
      <c r="AS177" s="44"/>
    </row>
    <row r="178" spans="1:45" ht="50.25" customHeight="1" x14ac:dyDescent="0.25">
      <c r="A178" s="44"/>
      <c r="B178" s="44"/>
      <c r="C178" s="17"/>
      <c r="D178" s="10"/>
      <c r="E178" s="10"/>
      <c r="F178" s="10"/>
      <c r="G178" s="10"/>
      <c r="H178" s="10"/>
      <c r="I178" s="10"/>
      <c r="J178" s="10"/>
      <c r="K178" s="10"/>
      <c r="L178" s="10"/>
      <c r="M178" s="10"/>
      <c r="N178" s="10"/>
      <c r="O178" s="46" t="s">
        <v>60</v>
      </c>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10"/>
      <c r="AR178" s="10"/>
      <c r="AS178" s="44"/>
    </row>
    <row r="179" spans="1:45" ht="43.5" customHeight="1" x14ac:dyDescent="0.25">
      <c r="A179" s="44"/>
      <c r="B179" s="44"/>
      <c r="C179" s="17"/>
      <c r="D179" s="10"/>
      <c r="E179" s="10"/>
      <c r="F179" s="10"/>
      <c r="G179" s="10"/>
      <c r="H179" s="10"/>
      <c r="I179" s="10"/>
      <c r="J179" s="10"/>
      <c r="K179" s="10"/>
      <c r="L179" s="10"/>
      <c r="M179" s="10"/>
      <c r="N179" s="10"/>
      <c r="O179" s="46" t="s">
        <v>61</v>
      </c>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10"/>
      <c r="AR179" s="10"/>
      <c r="AS179" s="44"/>
    </row>
    <row r="180" spans="1:45" ht="82.5" customHeight="1" x14ac:dyDescent="0.25">
      <c r="A180" s="44"/>
      <c r="B180" s="44"/>
      <c r="C180" s="17"/>
      <c r="D180" s="10"/>
      <c r="E180" s="10"/>
      <c r="F180" s="10"/>
      <c r="G180" s="10"/>
      <c r="H180" s="10"/>
      <c r="I180" s="10"/>
      <c r="J180" s="10"/>
      <c r="K180" s="10"/>
      <c r="L180" s="10"/>
      <c r="M180" s="10"/>
      <c r="N180" s="10"/>
      <c r="O180" s="46" t="s">
        <v>62</v>
      </c>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10"/>
      <c r="AR180" s="10"/>
      <c r="AS180" s="44"/>
    </row>
    <row r="181" spans="1:45" ht="22.5" x14ac:dyDescent="0.25">
      <c r="A181" s="44"/>
      <c r="B181" s="44"/>
      <c r="C181" s="44"/>
      <c r="D181" s="44"/>
      <c r="E181" s="44"/>
      <c r="F181" s="44"/>
      <c r="G181" s="44"/>
      <c r="H181" s="44"/>
      <c r="I181" s="44"/>
      <c r="J181" s="44"/>
      <c r="K181" s="44"/>
      <c r="L181" s="44"/>
      <c r="M181" s="44"/>
      <c r="N181" s="44"/>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44"/>
      <c r="AQ181" s="44"/>
      <c r="AR181" s="44"/>
      <c r="AS181" s="44"/>
    </row>
    <row r="182" spans="1:45" ht="22.5" x14ac:dyDescent="0.25">
      <c r="A182" s="44"/>
      <c r="B182" s="44"/>
      <c r="C182" s="44"/>
      <c r="D182" s="44"/>
      <c r="E182" s="44"/>
      <c r="F182" s="44"/>
      <c r="G182" s="44"/>
      <c r="H182" s="44"/>
      <c r="I182" s="44"/>
      <c r="J182" s="44"/>
      <c r="K182" s="44"/>
      <c r="L182" s="44"/>
      <c r="M182" s="44"/>
      <c r="N182" s="44"/>
      <c r="O182" s="47" t="s">
        <v>43</v>
      </c>
      <c r="P182" s="47"/>
      <c r="Q182" s="47"/>
      <c r="R182" s="47"/>
      <c r="S182" s="47"/>
      <c r="T182" s="47"/>
      <c r="U182" s="47"/>
      <c r="V182" s="45"/>
      <c r="W182" s="45"/>
      <c r="X182" s="45"/>
      <c r="Y182" s="45"/>
      <c r="Z182" s="45"/>
      <c r="AA182" s="45"/>
      <c r="AB182" s="45"/>
      <c r="AC182" s="44"/>
      <c r="AD182" s="44"/>
      <c r="AE182" s="44"/>
      <c r="AF182" s="44"/>
      <c r="AG182" s="44"/>
      <c r="AH182" s="44"/>
      <c r="AI182" s="44"/>
      <c r="AJ182" s="44"/>
      <c r="AK182" s="44"/>
      <c r="AL182" s="44"/>
      <c r="AM182" s="44"/>
      <c r="AN182" s="44"/>
      <c r="AO182" s="44"/>
      <c r="AP182" s="44"/>
      <c r="AQ182" s="44"/>
      <c r="AR182" s="44"/>
      <c r="AS182" s="44"/>
    </row>
    <row r="183" spans="1:45" ht="57" customHeight="1" x14ac:dyDescent="0.25">
      <c r="A183" s="44"/>
      <c r="B183" s="44"/>
      <c r="C183" s="44"/>
      <c r="D183" s="44"/>
      <c r="E183" s="44"/>
      <c r="F183" s="44"/>
      <c r="G183" s="44"/>
      <c r="H183" s="44"/>
      <c r="I183" s="44"/>
      <c r="J183" s="44"/>
      <c r="K183" s="44"/>
      <c r="L183" s="44"/>
      <c r="M183" s="44"/>
      <c r="N183" s="44"/>
      <c r="O183" s="48" t="s">
        <v>44</v>
      </c>
      <c r="P183" s="48"/>
      <c r="Q183" s="48"/>
      <c r="R183" s="48"/>
      <c r="S183" s="48"/>
      <c r="T183" s="48"/>
      <c r="U183" s="48"/>
      <c r="V183" s="48"/>
      <c r="W183" s="48"/>
      <c r="X183" s="48"/>
      <c r="Y183" s="48"/>
      <c r="Z183" s="48"/>
      <c r="AA183" s="48"/>
      <c r="AB183" s="48"/>
      <c r="AC183" s="44"/>
      <c r="AD183" s="44"/>
      <c r="AE183" s="44"/>
      <c r="AF183" s="44"/>
      <c r="AG183" s="44"/>
      <c r="AH183" s="44"/>
      <c r="AI183" s="44"/>
      <c r="AJ183" s="44"/>
      <c r="AK183" s="44"/>
      <c r="AL183" s="44"/>
      <c r="AM183" s="44"/>
      <c r="AN183" s="44"/>
      <c r="AO183" s="44"/>
      <c r="AP183" s="44"/>
      <c r="AQ183" s="44"/>
      <c r="AR183" s="44"/>
      <c r="AS183" s="44"/>
    </row>
    <row r="184" spans="1:45" x14ac:dyDescent="0.25">
      <c r="A184" s="8"/>
      <c r="B184" s="8"/>
      <c r="C184" s="8"/>
      <c r="D184" s="8"/>
      <c r="E184" s="8"/>
      <c r="F184" s="8"/>
      <c r="G184" s="8"/>
      <c r="H184" s="8"/>
      <c r="I184" s="8"/>
      <c r="J184" s="8"/>
      <c r="K184" s="8"/>
      <c r="L184" s="8"/>
      <c r="M184" s="8"/>
      <c r="N184" s="8"/>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8"/>
      <c r="AR184" s="8"/>
      <c r="AS184" s="8"/>
    </row>
  </sheetData>
  <mergeCells count="120">
    <mergeCell ref="O80:AR80"/>
    <mergeCell ref="O181:AO181"/>
    <mergeCell ref="O109:AM109"/>
    <mergeCell ref="O81:AM81"/>
    <mergeCell ref="B82:AM82"/>
    <mergeCell ref="G89:AP89"/>
    <mergeCell ref="H85:AN85"/>
    <mergeCell ref="J87:AQ87"/>
    <mergeCell ref="B83:AM83"/>
    <mergeCell ref="O88:AR88"/>
    <mergeCell ref="L96:AM96"/>
    <mergeCell ref="O92:AM92"/>
    <mergeCell ref="O95:AM95"/>
    <mergeCell ref="O90:AR90"/>
    <mergeCell ref="O105:AM105"/>
    <mergeCell ref="O106:AM106"/>
    <mergeCell ref="D143:AM143"/>
    <mergeCell ref="N113:AM113"/>
    <mergeCell ref="O116:AM116"/>
    <mergeCell ref="O114:AM114"/>
    <mergeCell ref="E112:AM112"/>
    <mergeCell ref="L117:AM117"/>
    <mergeCell ref="O125:AM125"/>
    <mergeCell ref="N119:AM119"/>
    <mergeCell ref="O100:AM100"/>
    <mergeCell ref="O101:AM101"/>
    <mergeCell ref="O102:AM102"/>
    <mergeCell ref="O93:AQ93"/>
    <mergeCell ref="M94:Q94"/>
    <mergeCell ref="U94:AM94"/>
    <mergeCell ref="I91:AM91"/>
    <mergeCell ref="J97:AP97"/>
    <mergeCell ref="O98:AP98"/>
    <mergeCell ref="N118:AM118"/>
    <mergeCell ref="O124:AM124"/>
    <mergeCell ref="D139:AM139"/>
    <mergeCell ref="K140:AM140"/>
    <mergeCell ref="K142:X142"/>
    <mergeCell ref="Y142:AE142"/>
    <mergeCell ref="AF142:AI142"/>
    <mergeCell ref="AJ142:AM142"/>
    <mergeCell ref="Y148:AB148"/>
    <mergeCell ref="AE148:AF148"/>
    <mergeCell ref="AG148:AH148"/>
    <mergeCell ref="P147:V147"/>
    <mergeCell ref="AK147:AL147"/>
    <mergeCell ref="AG147:AH147"/>
    <mergeCell ref="AC147:AD147"/>
    <mergeCell ref="AI147:AJ147"/>
    <mergeCell ref="AE147:AF147"/>
    <mergeCell ref="W147:X147"/>
    <mergeCell ref="W148:X148"/>
    <mergeCell ref="C170:AO170"/>
    <mergeCell ref="O160:AR160"/>
    <mergeCell ref="O156:AR156"/>
    <mergeCell ref="B158:AS158"/>
    <mergeCell ref="O164:AR164"/>
    <mergeCell ref="O165:AQ165"/>
    <mergeCell ref="O169:AQ169"/>
    <mergeCell ref="O166:AR166"/>
    <mergeCell ref="O168:AR168"/>
    <mergeCell ref="O167:AQ167"/>
    <mergeCell ref="A79:AR79"/>
    <mergeCell ref="O104:AR104"/>
    <mergeCell ref="AG144:AJ144"/>
    <mergeCell ref="AK144:AM144"/>
    <mergeCell ref="AK146:AL146"/>
    <mergeCell ref="AC146:AD146"/>
    <mergeCell ref="AE146:AF146"/>
    <mergeCell ref="N121:AM121"/>
    <mergeCell ref="D145:O145"/>
    <mergeCell ref="P145:V145"/>
    <mergeCell ref="X145:AB145"/>
    <mergeCell ref="N122:AM122"/>
    <mergeCell ref="D146:O146"/>
    <mergeCell ref="P146:V146"/>
    <mergeCell ref="X146:AB146"/>
    <mergeCell ref="AG146:AH146"/>
    <mergeCell ref="AK145:AL145"/>
    <mergeCell ref="O110:AM110"/>
    <mergeCell ref="O107:AM107"/>
    <mergeCell ref="K141:X141"/>
    <mergeCell ref="Y141:AE141"/>
    <mergeCell ref="AF141:AI141"/>
    <mergeCell ref="AJ141:AM141"/>
    <mergeCell ref="O108:AM108"/>
    <mergeCell ref="O182:U182"/>
    <mergeCell ref="O183:AB183"/>
    <mergeCell ref="AI146:AJ146"/>
    <mergeCell ref="D144:O144"/>
    <mergeCell ref="AC145:AD145"/>
    <mergeCell ref="P144:V144"/>
    <mergeCell ref="W144:AB144"/>
    <mergeCell ref="AC144:AF144"/>
    <mergeCell ref="AE145:AF145"/>
    <mergeCell ref="AG145:AH145"/>
    <mergeCell ref="AI145:AJ145"/>
    <mergeCell ref="B154:AS154"/>
    <mergeCell ref="O161:AR161"/>
    <mergeCell ref="O162:AR162"/>
    <mergeCell ref="O159:AM159"/>
    <mergeCell ref="B152:AS152"/>
    <mergeCell ref="D150:AM150"/>
    <mergeCell ref="AI148:AJ148"/>
    <mergeCell ref="AK148:AL148"/>
    <mergeCell ref="P148:V148"/>
    <mergeCell ref="O157:AR157"/>
    <mergeCell ref="O163:AR163"/>
    <mergeCell ref="B153:AS153"/>
    <mergeCell ref="B155:AS155"/>
    <mergeCell ref="O180:AP180"/>
    <mergeCell ref="O171:AP171"/>
    <mergeCell ref="O172:AP172"/>
    <mergeCell ref="O173:AP173"/>
    <mergeCell ref="O174:AP174"/>
    <mergeCell ref="O175:AP175"/>
    <mergeCell ref="O176:AP176"/>
    <mergeCell ref="O177:AP177"/>
    <mergeCell ref="O178:AP178"/>
    <mergeCell ref="O179:AP179"/>
  </mergeCells>
  <pageMargins left="0.7" right="0.7" top="0.75" bottom="0.75" header="0.3" footer="0.3"/>
  <pageSetup scale="3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E19"/>
  <sheetViews>
    <sheetView workbookViewId="0">
      <selection sqref="A1:XFD1048576"/>
    </sheetView>
  </sheetViews>
  <sheetFormatPr baseColWidth="10" defaultRowHeight="15" x14ac:dyDescent="0.25"/>
  <cols>
    <col min="2" max="2" width="12.7109375" bestFit="1" customWidth="1"/>
    <col min="4" max="4" width="11.7109375" bestFit="1" customWidth="1"/>
    <col min="5" max="5" width="12.7109375" bestFit="1" customWidth="1"/>
  </cols>
  <sheetData>
    <row r="6" spans="2:5" x14ac:dyDescent="0.25">
      <c r="B6" t="s">
        <v>63</v>
      </c>
      <c r="D6" t="s">
        <v>64</v>
      </c>
      <c r="E6" t="s">
        <v>63</v>
      </c>
    </row>
    <row r="7" spans="2:5" x14ac:dyDescent="0.25">
      <c r="B7" s="4">
        <v>18475177</v>
      </c>
      <c r="D7" s="4">
        <v>376750</v>
      </c>
      <c r="E7" s="4">
        <v>15922141</v>
      </c>
    </row>
    <row r="8" spans="2:5" x14ac:dyDescent="0.25">
      <c r="B8" s="4">
        <v>24633570</v>
      </c>
      <c r="D8" s="4">
        <v>398750</v>
      </c>
      <c r="E8" s="4">
        <v>16851850</v>
      </c>
    </row>
    <row r="9" spans="2:5" x14ac:dyDescent="0.25">
      <c r="B9" s="4">
        <v>23401892</v>
      </c>
      <c r="D9" s="4">
        <v>397750</v>
      </c>
      <c r="E9" s="4">
        <v>16809589</v>
      </c>
    </row>
    <row r="10" spans="2:5" x14ac:dyDescent="0.25">
      <c r="B10" s="4">
        <v>19706856</v>
      </c>
      <c r="D10" s="4">
        <v>376750</v>
      </c>
      <c r="E10" s="4">
        <v>15922241</v>
      </c>
    </row>
    <row r="11" spans="2:5" x14ac:dyDescent="0.25">
      <c r="B11" s="5">
        <f>SUM(B7:B10)</f>
        <v>86217495</v>
      </c>
      <c r="D11" s="5">
        <f>SUM(D7:D10)</f>
        <v>1550000</v>
      </c>
      <c r="E11" s="5">
        <f>SUM(E7:E10)</f>
        <v>65505821</v>
      </c>
    </row>
    <row r="14" spans="2:5" x14ac:dyDescent="0.25">
      <c r="D14" t="s">
        <v>64</v>
      </c>
      <c r="E14" t="s">
        <v>63</v>
      </c>
    </row>
    <row r="15" spans="2:5" x14ac:dyDescent="0.25">
      <c r="D15" s="7">
        <v>25</v>
      </c>
      <c r="E15" s="4">
        <v>1692253</v>
      </c>
    </row>
    <row r="16" spans="2:5" x14ac:dyDescent="0.25">
      <c r="D16" s="7">
        <v>50</v>
      </c>
      <c r="E16" s="4">
        <v>1692253</v>
      </c>
    </row>
    <row r="17" spans="4:5" x14ac:dyDescent="0.25">
      <c r="D17" s="7">
        <v>75</v>
      </c>
      <c r="E17" s="4">
        <v>1692253</v>
      </c>
    </row>
    <row r="18" spans="4:5" x14ac:dyDescent="0.25">
      <c r="D18" s="7">
        <v>100</v>
      </c>
      <c r="E18" s="4">
        <v>1692253</v>
      </c>
    </row>
    <row r="19" spans="4:5" x14ac:dyDescent="0.25">
      <c r="D19" s="6">
        <f>SUM(D15:D18)</f>
        <v>250</v>
      </c>
      <c r="E19" s="5">
        <f>SUM(E15:E18)</f>
        <v>6769012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Informe evaluacion anual progra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Juan Beriguete</cp:lastModifiedBy>
  <cp:lastPrinted>2025-04-11T17:26:30Z</cp:lastPrinted>
  <dcterms:created xsi:type="dcterms:W3CDTF">2020-01-17T15:33:04Z</dcterms:created>
  <dcterms:modified xsi:type="dcterms:W3CDTF">2025-04-21T20:33:01Z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