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ina.ramirez\Desktop\IGP\EVIDENCIAS A CARGAR\AUTO EVALUACION T2 2025\"/>
    </mc:Choice>
  </mc:AlternateContent>
  <bookViews>
    <workbookView xWindow="0" yWindow="0" windowWidth="28800" windowHeight="11535"/>
  </bookViews>
  <sheets>
    <sheet name="Informe evaluacion anual progra" sheetId="1" r:id="rId1"/>
    <sheet name="Hoja1" sheetId="2" r:id="rId2"/>
  </sheets>
  <definedNames>
    <definedName name="_xlnm.Print_Area" localSheetId="0">'Informe evaluacion anual progra'!$A$1:$AT$86</definedName>
  </definedNames>
  <calcPr calcId="152511"/>
</workbook>
</file>

<file path=xl/calcChain.xml><?xml version="1.0" encoding="utf-8"?>
<calcChain xmlns="http://schemas.openxmlformats.org/spreadsheetml/2006/main">
  <c r="AM49" i="1" l="1"/>
  <c r="AK51" i="1" l="1"/>
  <c r="AJ45" i="1" l="1"/>
  <c r="AK50" i="1" l="1"/>
  <c r="AK49" i="1" l="1"/>
  <c r="E19" i="2" l="1"/>
  <c r="D19" i="2"/>
  <c r="E11" i="2"/>
  <c r="D11" i="2"/>
  <c r="B11" i="2"/>
</calcChain>
</file>

<file path=xl/sharedStrings.xml><?xml version="1.0" encoding="utf-8"?>
<sst xmlns="http://schemas.openxmlformats.org/spreadsheetml/2006/main" count="106" uniqueCount="96">
  <si>
    <t>I. ASPECTOS GENERALES:</t>
  </si>
  <si>
    <t>Misión:</t>
  </si>
  <si>
    <t>Visión:</t>
  </si>
  <si>
    <t>II. CONTRIBUCIÓN A LA ESTRATEGIA NACIONAL DE DESARROLLO Y AL PLAN NACIONAL PLURIANUAL DEL SECTOR PÚBLICO</t>
  </si>
  <si>
    <t>Objetivo general:</t>
  </si>
  <si>
    <t>Objetivo(s) específico(s):</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</si>
  <si>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</si>
  <si>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</si>
  <si>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</si>
  <si>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</si>
  <si>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</si>
  <si>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</si>
  <si>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</si>
  <si>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</si>
  <si>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</si>
  <si>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</si>
  <si>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</si>
  <si>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</si>
  <si>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</si>
  <si>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</si>
  <si>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</si>
  <si>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</si>
  <si>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Descripción del producto:</t>
  </si>
  <si>
    <t>En que consiste el programa?</t>
  </si>
  <si>
    <t>Nombre del programa:</t>
  </si>
  <si>
    <t>2.2-Salud y Seguridad Social Integral</t>
  </si>
  <si>
    <t>2.2.1 Garantizar el derecho de la población al acceso a un modelo de atención integral, con calidad y calidez que privilegie la promoción de la salud y la prevención de la enfermedad, mediante la consolidación  del Sistema Nacional de Salud</t>
  </si>
  <si>
    <t>2.2.2 Universalizar el aseguramiento en salud para garantizar el acceso a servicios de salud y reducir el gasto de bolsillo</t>
  </si>
  <si>
    <t>"Una sociedad con igualdad de derechos y oportunidades, en la que toda la población tiene garantizada educación, salud, vivienda digna y servicios básicos de calidad, y que promueve la reducción progresiva de la pobreza y la desigualdad social y territorial".</t>
  </si>
  <si>
    <t>Número de personas que reciben orientación,  asesorías y defensa legal/Número de personas programadas x 100</t>
  </si>
  <si>
    <t>Cantidad de actividades de promoción y difusión realizadas/Cantidad de actividades de promoción y difusión programadas x 100</t>
  </si>
  <si>
    <t>Capítulo: 5207 Consejo Nacional de la Seguridad Social (CNSS)</t>
  </si>
  <si>
    <t>Garantizar proteción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</si>
  <si>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Ser un sistema de Seguridad Social universal, dinámico y sostenible que garantice la prestación de los beneficios y servicios con calidad, eficiencia, transparencia y equidad.</t>
  </si>
  <si>
    <t>Todos los afiliados al SDSS y población en general.</t>
  </si>
  <si>
    <t>11-Promoción del Sistema y Defensa de los Afiliados</t>
  </si>
  <si>
    <t>6703-Personas físicas y jurídicas reciben servicios de orientación, asesoría y defensoría legal del SDSS.</t>
  </si>
  <si>
    <t>Objetivos Especificos:</t>
  </si>
  <si>
    <t>I-ASPECTOS GENERALES</t>
  </si>
  <si>
    <t xml:space="preserve">III. (11) INFORMACION DEL PROGRAMA: </t>
  </si>
  <si>
    <t>IV. (11)  REPORTE DEL PRESUPUESTO FÍSICA-FINANCIERA DE LOS PRODUCTOS</t>
  </si>
  <si>
    <t>Dirección General de Presupuesto</t>
  </si>
  <si>
    <t>Xiomara de Coo</t>
  </si>
  <si>
    <t>7763-Personas físicas y jurídicas reciben promoción, capacitación  y difusión sobre el SDSS.</t>
  </si>
  <si>
    <t>7764-Prestadoras de servcios del SDSS reciben monitoreo de la calidad de los servicios</t>
  </si>
  <si>
    <t>Cantidad de prestadoras de servicios de salud monitoreadas a través de la realización de encuestas a afiliados al SDSS</t>
  </si>
  <si>
    <t>Producto:  7764-Prestadoras de servicios del SDSS reciben monitoreo de la calidad de los servicios</t>
  </si>
  <si>
    <t>PROGRAMACIÓN Y EJECUCIÓN DE LAS METAS ANUAL</t>
  </si>
  <si>
    <t>Avance al resultado esperado</t>
  </si>
  <si>
    <t>• Promover el SDSS a través de campañas publicitarias colocadas en medios masivos de comunicación como son: radio, televisión, prensa escrita y redes sociales.</t>
  </si>
  <si>
    <t>• Promover el SDSS mediante la creación de un CRM (Customer Relationship Management o Gestión de la Relación de Clientes)</t>
  </si>
  <si>
    <t>• Creación de una aplicación informática móvil y de escritorio que permitirá una relación de comunicación permanente con cada uno de los usuarios y contribuyentes del sistema.</t>
  </si>
  <si>
    <t>• Actualizar y fortalecer la plataforma tecnológica que responda a las necesidades de innovación tecnológica en los procesos internos y de atención al usuario.</t>
  </si>
  <si>
    <t>• Continuar avanzando con la implementación a nivel nacional, del proyecto “Ya No Estás Solo, la DIDA 24 Horas Contigo”. Un programa innovador, creado para proteger y defender el derecho de los afiliados al SDSS.</t>
  </si>
  <si>
    <t>• Actualizar y fortalecer el Data Center del centro de cómputos, que garanticen el almacenamiento y procesamiento de datos para la continuidad de los servicios y la gestión de información importante dado el crecimiento de la institución.</t>
  </si>
  <si>
    <t>• Ejecutar el acuerdo de colaboración con el Centro Nacional de Ciberceguridad (CNCS) para implementar políticas del sistema de Ciberseguridad para reguardar y proteger la información importante que genera la institución, sobre todo, la base de datos de los afiliados.</t>
  </si>
  <si>
    <t xml:space="preserve">• Fortalecer el programa de capacitación y educación en temas de seguridad social para aumentar el nivel de conocimiento de la población en cuanto a conocer más y mejor los derechos y beneficios que les ofrece el SDSS. </t>
  </si>
  <si>
    <t>• Ampliación de cobertura de servicios con la creación de nuevas oficinas provinciales, puntos de información en Prestadoras de Servicios de Salud Públicas y Privadas y en los puntos GOB *462 de la OGTIC.</t>
  </si>
  <si>
    <t xml:space="preserve">• Concluir los trabajos de simplificación de trámites para la automatización y mejora de procesos que será implementado de manera interactiva en la nueva plataforma de Servicios en Línea, con especial énfasis en los cuatros servicios seleccionados para el programa Burocracia CERO.
</t>
  </si>
  <si>
    <t>FINANCIERA</t>
  </si>
  <si>
    <t>FISICA</t>
  </si>
  <si>
    <t>Brindar orientaciones y asistencias sobre seguridad social  (Ley 13-20 y 87-01 y sus normas complementarias), por todas las vías, a los usuarios que solicitan nuestros servicios. Así mismo, recibir y atender todas las quejas, reclamaciones  y denuncias de los afiliados al SDSS por denegación de derechos, tramitarlas y darle seguimiento hasta su resolución final.</t>
  </si>
  <si>
    <t xml:space="preserve">A través de este programa buscamos promover el Sistema Dominicano de Seguridad Social e informar a los afiliados sobre sus derechos y deberes, recibir reclamaciones y quejas, así como tramitarlas y darles seguimiento hasta su resolución final, asesorar a los afiliados en sus recursos amigables o contenciosos, por denegación de prestaciones, mediante los procedimientos y recursos establecidos por la  Ley 87-01 y la  Ley13-20 y sus normas complementarias; 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y por último, medir la calidad y oportunidad en la entrega de prestaciones e informaciones a los afiliados a la Seguridad social.
</t>
  </si>
  <si>
    <r>
      <t xml:space="preserve">Capitulo:  </t>
    </r>
    <r>
      <rPr>
        <sz val="11"/>
        <rFont val="Tahoma"/>
        <family val="2"/>
      </rPr>
      <t>5209- Dirección General de Información y Defensa de los Afiliados a la Seguridad Social (DIDA)</t>
    </r>
  </si>
  <si>
    <r>
      <t xml:space="preserve">Sub-Capítulo:    </t>
    </r>
    <r>
      <rPr>
        <sz val="11"/>
        <color rgb="FF000000"/>
        <rFont val="Tahoma"/>
        <family val="2"/>
      </rPr>
      <t xml:space="preserve">01-Dirección General de Información y Defensa de los Afiliados a la Seguridad Social (DIDA) </t>
    </r>
  </si>
  <si>
    <r>
      <t xml:space="preserve">Unidad Ejecutora: </t>
    </r>
    <r>
      <rPr>
        <sz val="11"/>
        <color rgb="FF000000"/>
        <rFont val="Tahoma"/>
        <family val="2"/>
      </rPr>
      <t xml:space="preserve"> 0002-Dirección General de Información y Defensa de los Afiliados a la Seguridad Social (DIDA)</t>
    </r>
  </si>
  <si>
    <r>
      <t xml:space="preserve">Eje estratégico: </t>
    </r>
    <r>
      <rPr>
        <sz val="11"/>
        <color rgb="FF000000"/>
        <rFont val="Tahoma"/>
        <family val="2"/>
      </rPr>
      <t>Desarrollo Social</t>
    </r>
  </si>
  <si>
    <t>Producto:  6703-Persona físicas y jurídicas reciben servicios de orientación, asesorías y defensa legal del SDSS</t>
  </si>
  <si>
    <t>Producto: 7763-Personas físicas y jurídicas reciben promoción y difusión sobre el SDSS</t>
  </si>
  <si>
    <r>
      <t xml:space="preserve">Misión: </t>
    </r>
    <r>
      <rPr>
        <sz val="12"/>
        <rFont val="Tahoma"/>
        <family val="2"/>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</si>
  <si>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t xml:space="preserve">Visión: </t>
    </r>
    <r>
      <rPr>
        <sz val="12"/>
        <rFont val="Tahoma"/>
        <family val="2"/>
      </rPr>
      <t xml:space="preserve">Ser la entidad referente en el desarrollo de un modelo integral de atención ciudadana, cultura y educación en seguridad social, para el reconocimiento, acceso al derecho universal y constitucional de la población dominicana a la seguridad social. </t>
    </r>
  </si>
  <si>
    <r>
      <t>Eje estratégico:</t>
    </r>
    <r>
      <rPr>
        <sz val="12"/>
        <rFont val="Tahoma"/>
        <family val="2"/>
      </rPr>
      <t xml:space="preserve"> Desarrollo Social</t>
    </r>
  </si>
  <si>
    <r>
      <t xml:space="preserve">Objetivo General: </t>
    </r>
    <r>
      <rPr>
        <sz val="12"/>
        <rFont val="Tahoma"/>
        <family val="2"/>
      </rPr>
      <t>2.2</t>
    </r>
    <r>
      <rPr>
        <b/>
        <sz val="12"/>
        <rFont val="Tahoma"/>
        <family val="2"/>
      </rPr>
      <t xml:space="preserve"> </t>
    </r>
    <r>
      <rPr>
        <sz val="12"/>
        <rFont val="Tahoma"/>
        <family val="2"/>
      </rPr>
      <t>Salud y Seguridad Social Integral</t>
    </r>
  </si>
  <si>
    <r>
      <t>V. (11)</t>
    </r>
    <r>
      <rPr>
        <b/>
        <sz val="12"/>
        <color rgb="FF000000"/>
        <rFont val="Tahoma"/>
        <family val="2"/>
      </rPr>
      <t xml:space="preserve">  </t>
    </r>
    <r>
      <rPr>
        <b/>
        <sz val="12"/>
        <color rgb="FF1F4E78"/>
        <rFont val="Tahoma"/>
        <family val="2"/>
      </rPr>
      <t>ANÁLISIS DE LOS LOGROS Y DESVIACIONES:</t>
    </r>
  </si>
  <si>
    <r>
      <t>VI. (11)</t>
    </r>
    <r>
      <rPr>
        <b/>
        <sz val="12"/>
        <color rgb="FF000000"/>
        <rFont val="Tahoma"/>
        <family val="2"/>
      </rPr>
      <t xml:space="preserve">  </t>
    </r>
    <r>
      <rPr>
        <b/>
        <sz val="12"/>
        <color rgb="FF1F4E78"/>
        <rFont val="Tahoma"/>
        <family val="2"/>
      </rPr>
      <t>OPORTUNIDADES DE MEJORA:</t>
    </r>
  </si>
  <si>
    <t>Informe de Auto Evaluación del Desempeño Presupuestario Físico-Financiero Segundo Trimestre 2025</t>
  </si>
  <si>
    <t>Programación Física 2T  
 (A)</t>
  </si>
  <si>
    <t>Programación Financiera 2T
(B)</t>
  </si>
  <si>
    <t>Programación 2T 2025</t>
  </si>
  <si>
    <t>Ejecución 2T 2025</t>
  </si>
  <si>
    <t>Ejecución Física 2T
(C)</t>
  </si>
  <si>
    <t>Ejecución Financiera 2T
 (D)</t>
  </si>
  <si>
    <t>Dirección de Planificación y Desarrollo</t>
  </si>
  <si>
    <t>Realizar y colocar campañas publicitarias por radio, televisión, prensa escrita y redes sociales, brindar 60capacitación  y educación sobre el SDSS a traves de charlas, talleres, cursos, conferencias,  encuentros con encargados de recursos humansos, dirigidas a instituciones públicas,  empresas privadas, asociacines, gremios, ONG, sobre los beneficios  que ofrece el  SDSS.</t>
  </si>
  <si>
    <t xml:space="preserve">Medir la calidad y oportunidad de las prestaciones e informaciones que reciben los afiliados a la seguridad social y 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t>
  </si>
  <si>
    <r>
      <rPr>
        <b/>
        <sz val="12"/>
        <rFont val="Tahoma"/>
        <family val="2"/>
      </rPr>
      <t>Causas y Justificación Desvío Físico</t>
    </r>
    <r>
      <rPr>
        <sz val="12"/>
        <rFont val="Tahoma"/>
        <family val="2"/>
      </rPr>
      <t xml:space="preserve">
Este producto presenta un desvio en su meta fisica de un 57.14% por encima de lo programado, esto se debió al incremento de las solicitudes de actividades de promoción requeridas por instituciones y al esfuerzo de los técnicos y promotores en satisfacer la demanda de nuestros servicios para dar a conocer los derechos de los afiliados.
</t>
    </r>
  </si>
  <si>
    <t>Resultado asociado: Incrementar las quejas y reclamaciones resueltas de la población afiliada al SDSS de un 83% en el año 2024 a un 90% en el año 2025</t>
  </si>
  <si>
    <r>
      <t>En el segundo trimestre del año 2025 fueron resueltas el 89% de las quejas y reclamaciones recibidas de los afiliados al SDSS, logrando cumplir la meta del trimestre en un 1% por encima de la meta programada para el año. Esto se debió a la efectividad del programa "</t>
    </r>
    <r>
      <rPr>
        <b/>
        <sz val="12"/>
        <rFont val="Tahoma"/>
        <family val="2"/>
      </rPr>
      <t>ya no está solo, DIDA 24 horas contigo</t>
    </r>
    <r>
      <rPr>
        <sz val="12"/>
        <rFont val="Tahoma"/>
        <family val="2"/>
      </rPr>
      <t>" que ha permitido dedicar mas tiempo de los tecnicos para el seguimiento, solucion y cierre de los casos de manera satisfactoria en tiempo oportuno. El 11% restante fue tramitado a las demas instancias del SDSS para su resolución final.</t>
    </r>
  </si>
  <si>
    <r>
      <rPr>
        <b/>
        <sz val="12"/>
        <color rgb="FF000000"/>
        <rFont val="Tahoma"/>
        <family val="2"/>
      </rPr>
      <t>Logros alcanzados</t>
    </r>
    <r>
      <rPr>
        <sz val="12"/>
        <color rgb="FF000000"/>
        <rFont val="Tahoma"/>
        <family val="2"/>
      </rPr>
      <t xml:space="preserve">
En el  segundo trimestre del año 2025, 107 Prestadoras de Servicios de Salud (PSS)  recibieron monitoreo a través de la aplicación de encuestas, lo que representó un  cumplimiento de 48%  de la meta física programada para el periodo, que fue de 50%.
En términos financieros, se proyectó el uso de recursos  por un monto de RD$1,692,253.00 y se ejecutaron RD$4,328,378.45  equivalente al 110% de lo programado para el segundo trimestre 2025.
</t>
    </r>
  </si>
  <si>
    <r>
      <rPr>
        <b/>
        <sz val="12"/>
        <rFont val="Tahoma"/>
        <family val="2"/>
      </rPr>
      <t>Logros alcanzados</t>
    </r>
    <r>
      <rPr>
        <sz val="12"/>
        <rFont val="Tahoma"/>
        <family val="2"/>
      </rPr>
      <t xml:space="preserve">
En el  segundo trimestre del año 2025, el producto 7763-Personas físicas y jurídicas reciben promoción, capacitación  y difusión sobre el SDSS, registró en su producción física 165 actividades (105 charlas, 7 talleres,  53 operativos de orientación), representando un 157.14%  en relación con  la meta programada que fue de  105 actividades para el trimestre. Fueron beneficiados 4,570 personas, de las cuales el 59.19% (2,705) de los beneficiados son del género femenino  y el 40.81%</t>
    </r>
    <r>
      <rPr>
        <sz val="12"/>
        <color rgb="FFFF0000"/>
        <rFont val="Tahoma"/>
        <family val="2"/>
      </rPr>
      <t xml:space="preserve"> </t>
    </r>
    <r>
      <rPr>
        <sz val="12"/>
        <rFont val="Tahoma"/>
        <family val="2"/>
      </rPr>
      <t xml:space="preserve">(1,865) del género masculino. Del total de personas impactadas, 2,225 fueron adultos mayores que recibieron oriientaciones e informaciones sobre el SDSS. En terminos financieros se proyectó el uso de recuros por un monto de RD$24,633,570.00 y se ejecutaron RD$47,109,343.90.                                                                                                                                                                                                                                                                                                                                                                                                                                       
</t>
    </r>
  </si>
  <si>
    <r>
      <rPr>
        <b/>
        <sz val="12"/>
        <rFont val="Tahoma"/>
        <family val="2"/>
      </rPr>
      <t>Causas y Justificación Desvío Físico</t>
    </r>
    <r>
      <rPr>
        <sz val="12"/>
        <rFont val="Tahoma"/>
        <family val="2"/>
      </rPr>
      <t xml:space="preserve">
Este producto no presenta  desvio fisico significativo.
</t>
    </r>
  </si>
  <si>
    <r>
      <rPr>
        <b/>
        <sz val="12"/>
        <rFont val="Tahoma"/>
        <family val="2"/>
      </rPr>
      <t>Logros alcanzados</t>
    </r>
    <r>
      <rPr>
        <sz val="12"/>
        <rFont val="Tahoma"/>
        <family val="2"/>
      </rPr>
      <t xml:space="preserve">
En el segundo trimestre del año 2025, se brindaron un total de 360,332  servicios de orientación, asesorías y defensoría legal, lo que representó un 90.37% de cumplimiento de la meta física programada para el periodo. El 98.58% de las asistencias dadas (355,240) fueron sobre Información y Asesoría Legal y un 1% (5,092) fueron sobre Servicios de Defensoría Legal (Quejas, Reclamaciones y Denuncias Atendidas).</t>
    </r>
    <r>
      <rPr>
        <sz val="12"/>
        <color rgb="FFFF0000"/>
        <rFont val="Tahoma"/>
        <family val="2"/>
      </rPr>
      <t xml:space="preserve"> </t>
    </r>
    <r>
      <rPr>
        <sz val="12"/>
        <rFont val="Tahoma"/>
        <family val="2"/>
      </rPr>
      <t xml:space="preserve">El 46.38% (167,155) de las asistencias en Información y Asesoría Legal fueron dadas  a través de la Oficina Central y los Punto GOB que operan en Megacentro, Santo Domingo Este;  Punto GOB Las Américas, Santo Domingo Este;  Punto GOB de Sambil, DN;  Punto GOB Occidental Mall, Santo Domingo Oeste; y el Punto GOB Colinas Centro ,Villa Mella. El 52% (188,085) a través de las 15 oficinas provinciales y en los Punto GOB de Santiago y San Cristobal cubriendo alrededor de 95 municipios en las 10 regiones del país.
El 55.51% (2,827) de los servicios de Defensoría Legal fueron dadas  en la Oficina Central y los Puntos GOB que operan en Megacentro, Santo Domingo Este; Punto GOB Expreso Las Américas, Santo Domingo Este; Punto GOB de Sambil, DN;  Punto GOB Occidental Mall, Santo Domingo Oeste y el Punto GOB  Colina Centro en Villa Mella. Las 2,265 (44.48%) quejas, reclamaciones y denuncias  restantes fueron atendidas a través del Punto GOB de Santiago, San Cristobal y en las 15 oficinas provinciales, cubriendo alrededor de 98 municipios en las 10 regiones  de planificación del país. El 52% de las asistencias fueron del género femenino y el 48% del género masculino.
En términos financieros, se proyectó el uso de recursos  por un monto de RD$16,851,850.00 y se ejecutaron RD$38,197,070.84 equivalente al 226.66% de la programación presupuestaria del  segundo trimestre del año 2025.
</t>
    </r>
  </si>
  <si>
    <r>
      <rPr>
        <b/>
        <sz val="12"/>
        <rFont val="Tahoma"/>
        <family val="2"/>
      </rPr>
      <t xml:space="preserve">Causas y Justificación del Desvío Físico </t>
    </r>
    <r>
      <rPr>
        <sz val="12"/>
        <rFont val="Tahoma"/>
        <family val="2"/>
      </rPr>
      <t xml:space="preserve">
Este producto  presenta un desvío físico de un 9.63% por debajo de la meta fisica programada, debido principalmente a una disminución registrada en las quejas y reclamaciones depositadas por los afiliados y porque la demanda de información y orientación tiende a subir o bajar dependiendo de las novedades que presente el SDSS por resoluciones emanadas del CNSS y por la necesidad de información que en determinado momento requiera el afiliado, lo cual escapa a nuestro control.
</t>
    </r>
  </si>
  <si>
    <r>
      <rPr>
        <b/>
        <sz val="12"/>
        <rFont val="Tahoma"/>
        <family val="2"/>
      </rPr>
      <t>Causas y Justificación del Desvío Financiero</t>
    </r>
    <r>
      <rPr>
        <sz val="12"/>
        <rFont val="Tahoma"/>
        <family val="2"/>
      </rPr>
      <t xml:space="preserve">
Este producto presentó un desvío financiero  de </t>
    </r>
    <r>
      <rPr>
        <sz val="14"/>
        <rFont val="Tahoma"/>
        <family val="2"/>
      </rPr>
      <t>126.66%</t>
    </r>
    <r>
      <rPr>
        <sz val="12"/>
        <rFont val="Tahoma"/>
        <family val="2"/>
      </rPr>
      <t xml:space="preserve"> por encima de la meta programada, debido principalmente a que  en el mes de dicembre 2024 y primeros meses del 2025, se aumentó el personal en el área de orientación y defensoría para desarrollar el programa " </t>
    </r>
    <r>
      <rPr>
        <b/>
        <sz val="12"/>
        <rFont val="Tahoma"/>
        <family val="2"/>
      </rPr>
      <t xml:space="preserve">Ya no está solo, DIDA 24 horas contigo" </t>
    </r>
    <r>
      <rPr>
        <sz val="12"/>
        <rFont val="Tahoma"/>
        <family val="2"/>
      </rPr>
      <t xml:space="preserve">y para fortalecer el área del Coll Center lo que permitió brindar un servicio mas eficiente y oportuno a los usuarios. De igual forma, se adquirieron  vehiculos para dar apoyo al nuevo  programa de </t>
    </r>
    <r>
      <rPr>
        <b/>
        <sz val="12"/>
        <rFont val="Tahoma"/>
        <family val="2"/>
      </rPr>
      <t>24 horas</t>
    </r>
    <r>
      <rPr>
        <sz val="12"/>
        <rFont val="Tahoma"/>
        <family val="2"/>
      </rPr>
      <t xml:space="preserve"> para poder trasladar a los técnicos a centro de salud públicos y privados cuando los pacientes afiliados requieran la ayuda de la DIDA para defender sus derechos si le son vulnerados con retencion de cadaveres, pacientes retenidos, cobros indebidos, entre otros. Cuando se aprobaron los saldos, ya había pasado la fecha de la reprogramación.
</t>
    </r>
  </si>
  <si>
    <r>
      <rPr>
        <b/>
        <sz val="12"/>
        <rFont val="Tahoma"/>
        <family val="2"/>
      </rPr>
      <t>Causas y Justificación del Desvío Financiero</t>
    </r>
    <r>
      <rPr>
        <sz val="12"/>
        <rFont val="Tahoma"/>
        <family val="2"/>
      </rPr>
      <t xml:space="preserve">
La meta financiera del producto 7764 planificada para el  segundo trimestre del año 2025, presenta una desviación financiera de 155.78% por encma de lo programado, debido al pago de la aquisición del vehiculo asignado a esa dirección para realizar labores de monitoreo en la comunidad de manera mas oportuna y efectiva. Cuando se aprobaron los saldos, ya había pasado la fecha de la reprogramación.
</t>
    </r>
  </si>
  <si>
    <r>
      <rPr>
        <b/>
        <sz val="12"/>
        <rFont val="Tahoma"/>
        <family val="2"/>
      </rPr>
      <t>Causas y Justificación del Desvío Financiero</t>
    </r>
    <r>
      <rPr>
        <sz val="12"/>
        <rFont val="Tahoma"/>
        <family val="2"/>
      </rPr>
      <t xml:space="preserve">
La meta financiera del producto 7763 planificada para el segundo trimestre del año 2025, presenta una desviación de un  91,25%  por encima de lo programado, debido basicamente al pago de facturas por la campaña publicitaria montada en el primer trimestre del 2025 y el pago de la adquisición de vehiculos para reforzar las actividades de promoción, educación sobre el SDSS y de monitoreo a travéz de las 16 oficinas que operan a nivel nacional.  Cuando se aprobaron los saldos, ya había pasado la fecha de la reprogramación.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</si>
</sst>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409]#,##0.00;\-#,##0.00"/>
    <numFmt numFmtId="165" formatCode="[$-10409]#,##0;\-#,##0"/>
    <numFmt numFmtId="166" formatCode="#,##0.00_ ;\-#,##0.00\ "/>
    <numFmt numFmtId="167" formatCode="#,##0_ ;\-#,##0\ "/>
  </numFmts>
  <fonts count="19" x14ac:knownFonts="1">
    <font>
      <sz val="11"/>
      <color rgb="FF000000"/>
      <name val="Calibri"/>
      <family val="2"/>
      <scheme val="minor"/>
    </font>
    <font>
      <sz val="11"/>
      <name val="Calibri"/>
      <family val="2"/>
    </font>
    <font>
      <sz val="11"/>
      <color rgb="FF000000"/>
      <name val="Calibri"/>
      <family val="2"/>
      <scheme val="minor"/>
    </font>
    <font>
      <b/>
      <sz val="16"/>
      <color rgb="FF000000"/>
      <name val="Tahoma"/>
      <family val="2"/>
    </font>
    <font>
      <sz val="11"/>
      <name val="Tahoma"/>
      <family val="2"/>
    </font>
    <font>
      <b/>
      <sz val="14"/>
      <name val="Tahoma"/>
      <family val="2"/>
    </font>
    <font>
      <b/>
      <sz val="11"/>
      <color rgb="FF000000"/>
      <name val="Tahoma"/>
      <family val="2"/>
    </font>
    <font>
      <b/>
      <sz val="11"/>
      <name val="Tahoma"/>
      <family val="2"/>
    </font>
    <font>
      <sz val="11"/>
      <color rgb="FF000000"/>
      <name val="Tahoma"/>
      <family val="2"/>
    </font>
    <font>
      <b/>
      <sz val="12"/>
      <color rgb="FF1F4E78"/>
      <name val="Tahoma"/>
      <family val="2"/>
    </font>
    <font>
      <b/>
      <sz val="11"/>
      <color rgb="FF1F4E78"/>
      <name val="Tahoma"/>
      <family val="2"/>
    </font>
    <font>
      <b/>
      <sz val="11"/>
      <color theme="3"/>
      <name val="Tahoma"/>
      <family val="2"/>
    </font>
    <font>
      <b/>
      <sz val="12"/>
      <color rgb="FF000000"/>
      <name val="Tahoma"/>
      <family val="2"/>
    </font>
    <font>
      <sz val="12"/>
      <name val="Tahoma"/>
      <family val="2"/>
    </font>
    <font>
      <b/>
      <sz val="12"/>
      <name val="Tahoma"/>
      <family val="2"/>
    </font>
    <font>
      <sz val="12"/>
      <color rgb="FF000000"/>
      <name val="Tahoma"/>
      <family val="2"/>
    </font>
    <font>
      <b/>
      <sz val="11"/>
      <color rgb="FF4D4D4D"/>
      <name val="Tahoma"/>
      <family val="2"/>
    </font>
    <font>
      <sz val="12"/>
      <color rgb="FFFF0000"/>
      <name val="Tahoma"/>
      <family val="2"/>
    </font>
    <font>
      <sz val="14"/>
      <name val="Tahoma"/>
      <family val="2"/>
    </font>
  </fonts>
  <fills count="9">
    <fill>
      <patternFill patternType="none"/>
    </fill>
    <fill>
      <patternFill patternType="gray125"/>
    </fill>
    <fill>
      <patternFill patternType="solid">
        <fgColor theme="0"/>
        <bgColor indexed="64"/>
      </patternFill>
    </fill>
    <fill>
      <patternFill patternType="solid">
        <fgColor theme="0"/>
        <bgColor rgb="FFF5F5F5"/>
      </patternFill>
    </fill>
    <fill>
      <patternFill patternType="solid">
        <fgColor theme="0"/>
        <bgColor rgb="FFDDEBF7"/>
      </patternFill>
    </fill>
    <fill>
      <patternFill patternType="solid">
        <fgColor theme="0"/>
        <bgColor rgb="FFD3D3D3"/>
      </patternFill>
    </fill>
    <fill>
      <patternFill patternType="solid">
        <fgColor rgb="FFFFFF00"/>
        <bgColor indexed="64"/>
      </patternFill>
    </fill>
    <fill>
      <patternFill patternType="solid">
        <fgColor theme="3" tint="0.79998168889431442"/>
        <bgColor indexed="64"/>
      </patternFill>
    </fill>
    <fill>
      <patternFill patternType="solid">
        <fgColor theme="3" tint="0.79998168889431442"/>
        <bgColor rgb="FFDDEBF7"/>
      </patternFill>
    </fill>
  </fills>
  <borders count="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s>
  <cellStyleXfs count="2">
    <xf numFmtId="0" fontId="0" fillId="0" borderId="0"/>
    <xf numFmtId="9" fontId="2" fillId="0" borderId="0" applyFont="0" applyFill="0" applyBorder="0" applyAlignment="0" applyProtection="0"/>
  </cellStyleXfs>
  <cellXfs count="116">
    <xf numFmtId="0" fontId="1" fillId="0" borderId="0" xfId="0" applyFont="1"/>
    <xf numFmtId="4" fontId="0" fillId="0" borderId="0" xfId="0" applyNumberFormat="1"/>
    <xf numFmtId="4" fontId="1" fillId="6" borderId="0" xfId="0" applyNumberFormat="1" applyFont="1" applyFill="1"/>
    <xf numFmtId="0" fontId="1" fillId="6" borderId="0" xfId="0" applyFont="1" applyFill="1"/>
    <xf numFmtId="0" fontId="0" fillId="0" borderId="0" xfId="0"/>
    <xf numFmtId="0" fontId="4" fillId="2" borderId="0" xfId="0" applyFont="1" applyFill="1" applyAlignment="1">
      <alignment vertical="center" readingOrder="1"/>
    </xf>
    <xf numFmtId="0" fontId="4" fillId="0" borderId="0" xfId="0" applyFont="1" applyAlignment="1">
      <alignment vertical="center" readingOrder="1"/>
    </xf>
    <xf numFmtId="0" fontId="6" fillId="2" borderId="1" xfId="0" applyFont="1" applyFill="1" applyBorder="1" applyAlignment="1">
      <alignment vertical="center" wrapText="1" readingOrder="1"/>
    </xf>
    <xf numFmtId="0" fontId="4" fillId="2" borderId="2" xfId="0" applyFont="1" applyFill="1" applyBorder="1" applyAlignment="1">
      <alignment vertical="center" wrapText="1" readingOrder="1"/>
    </xf>
    <xf numFmtId="0" fontId="4" fillId="2" borderId="3" xfId="0" applyFont="1" applyFill="1" applyBorder="1" applyAlignment="1">
      <alignment vertical="center" wrapText="1" readingOrder="1"/>
    </xf>
    <xf numFmtId="0" fontId="8" fillId="2" borderId="0" xfId="0" applyFont="1" applyFill="1" applyAlignment="1">
      <alignment vertical="center" wrapText="1" readingOrder="1"/>
    </xf>
    <xf numFmtId="0" fontId="6" fillId="2" borderId="0" xfId="0" applyFont="1" applyFill="1" applyAlignment="1">
      <alignment vertical="center" wrapText="1" readingOrder="1"/>
    </xf>
    <xf numFmtId="0" fontId="8" fillId="2" borderId="0" xfId="0" applyFont="1" applyFill="1" applyAlignment="1">
      <alignment horizontal="justify" vertical="center" wrapText="1" readingOrder="1"/>
    </xf>
    <xf numFmtId="0" fontId="4" fillId="2" borderId="0" xfId="0" applyFont="1" applyFill="1" applyAlignment="1">
      <alignment horizontal="justify" vertical="center" readingOrder="1"/>
    </xf>
    <xf numFmtId="0" fontId="11" fillId="7" borderId="0" xfId="0" applyFont="1" applyFill="1" applyAlignment="1">
      <alignment vertical="center" wrapText="1" readingOrder="1"/>
    </xf>
    <xf numFmtId="0" fontId="7" fillId="2" borderId="0" xfId="0" applyFont="1" applyFill="1" applyAlignment="1">
      <alignment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vertical="center" wrapText="1" readingOrder="1"/>
    </xf>
    <xf numFmtId="0" fontId="10" fillId="4" borderId="0" xfId="0" applyFont="1" applyFill="1" applyAlignment="1">
      <alignment vertical="center" wrapText="1" readingOrder="1"/>
    </xf>
    <xf numFmtId="0" fontId="13" fillId="2" borderId="0" xfId="0" applyFont="1" applyFill="1" applyAlignment="1">
      <alignment vertical="center" readingOrder="1"/>
    </xf>
    <xf numFmtId="0" fontId="13" fillId="0" borderId="0" xfId="0" applyFont="1" applyAlignment="1">
      <alignment vertical="center" readingOrder="1"/>
    </xf>
    <xf numFmtId="0" fontId="12" fillId="2" borderId="0" xfId="0" applyFont="1" applyFill="1" applyAlignment="1">
      <alignment vertical="center" wrapText="1" readingOrder="1"/>
    </xf>
    <xf numFmtId="0" fontId="15" fillId="2" borderId="0" xfId="0" applyFont="1" applyFill="1" applyAlignment="1">
      <alignment horizontal="justify" vertical="center" wrapText="1" readingOrder="1"/>
    </xf>
    <xf numFmtId="0" fontId="13" fillId="2" borderId="0" xfId="0" applyFont="1" applyFill="1" applyAlignment="1">
      <alignment horizontal="justify" vertical="center" readingOrder="1"/>
    </xf>
    <xf numFmtId="0" fontId="13" fillId="2" borderId="0" xfId="0" applyFont="1" applyFill="1" applyAlignment="1">
      <alignment vertical="center" wrapText="1" readingOrder="1"/>
    </xf>
    <xf numFmtId="0" fontId="13" fillId="7" borderId="0" xfId="0" applyFont="1" applyFill="1" applyAlignment="1">
      <alignment vertical="center" readingOrder="1"/>
    </xf>
    <xf numFmtId="0" fontId="12" fillId="2" borderId="0" xfId="0" applyFont="1" applyFill="1" applyAlignment="1">
      <alignment horizontal="left" vertical="center" wrapText="1" readingOrder="1"/>
    </xf>
    <xf numFmtId="0" fontId="13" fillId="6" borderId="0" xfId="0" applyFont="1" applyFill="1" applyAlignment="1">
      <alignment vertical="center" wrapText="1" readingOrder="1"/>
    </xf>
    <xf numFmtId="0" fontId="14" fillId="2" borderId="0" xfId="0" applyFont="1" applyFill="1" applyAlignment="1">
      <alignment vertical="center" readingOrder="1"/>
    </xf>
    <xf numFmtId="0" fontId="12" fillId="5" borderId="0" xfId="0" applyFont="1" applyFill="1" applyAlignment="1">
      <alignment vertical="center" wrapText="1" readingOrder="1"/>
    </xf>
    <xf numFmtId="0" fontId="14" fillId="0" borderId="0" xfId="0" applyFont="1" applyAlignment="1">
      <alignment vertical="center" readingOrder="1"/>
    </xf>
    <xf numFmtId="0" fontId="6" fillId="3" borderId="1" xfId="0" applyFont="1" applyFill="1" applyBorder="1" applyAlignment="1">
      <alignment horizontal="center" vertical="center" wrapText="1" readingOrder="1"/>
    </xf>
    <xf numFmtId="165" fontId="4" fillId="2" borderId="1" xfId="0" applyNumberFormat="1" applyFont="1" applyFill="1" applyBorder="1" applyAlignment="1">
      <alignment horizontal="right" vertical="center" wrapText="1" readingOrder="1"/>
    </xf>
    <xf numFmtId="0" fontId="4" fillId="2" borderId="0" xfId="0" applyFont="1" applyFill="1" applyAlignment="1">
      <alignment horizontal="left" vertical="center" wrapText="1" readingOrder="1"/>
    </xf>
    <xf numFmtId="0" fontId="4" fillId="2" borderId="1" xfId="0" applyFont="1" applyFill="1" applyBorder="1" applyAlignment="1">
      <alignment vertical="center" wrapText="1" readingOrder="1"/>
    </xf>
    <xf numFmtId="165" fontId="4" fillId="2" borderId="2" xfId="0" applyNumberFormat="1" applyFont="1" applyFill="1" applyBorder="1" applyAlignment="1">
      <alignment horizontal="center" vertical="center" wrapText="1" readingOrder="1"/>
    </xf>
    <xf numFmtId="165" fontId="4" fillId="2" borderId="4" xfId="0" applyNumberFormat="1" applyFont="1" applyFill="1" applyBorder="1" applyAlignment="1">
      <alignment horizontal="center" vertical="center" wrapText="1" readingOrder="1"/>
    </xf>
    <xf numFmtId="9" fontId="4" fillId="2" borderId="3" xfId="1" applyFont="1" applyFill="1" applyBorder="1" applyAlignment="1">
      <alignment horizontal="center" vertical="center" wrapText="1" readingOrder="1"/>
    </xf>
    <xf numFmtId="164" fontId="4" fillId="2" borderId="3" xfId="0" applyNumberFormat="1" applyFont="1" applyFill="1" applyBorder="1" applyAlignment="1">
      <alignment horizontal="center" vertical="center" wrapText="1" readingOrder="1"/>
    </xf>
    <xf numFmtId="10" fontId="4" fillId="2" borderId="1" xfId="1" applyNumberFormat="1" applyFont="1" applyFill="1" applyBorder="1" applyAlignment="1">
      <alignment horizontal="center" vertical="center" wrapText="1" readingOrder="1"/>
    </xf>
    <xf numFmtId="0" fontId="13" fillId="2" borderId="0" xfId="0" applyFont="1" applyFill="1" applyAlignment="1">
      <alignment wrapText="1" readingOrder="1"/>
    </xf>
    <xf numFmtId="0" fontId="14" fillId="0" borderId="0" xfId="0" applyFont="1" applyAlignment="1">
      <alignment vertical="center" wrapText="1" readingOrder="1"/>
    </xf>
    <xf numFmtId="0" fontId="6" fillId="5" borderId="0" xfId="0" applyFont="1" applyFill="1" applyAlignment="1">
      <alignment vertical="center" wrapText="1" readingOrder="1"/>
    </xf>
    <xf numFmtId="0" fontId="13" fillId="2" borderId="0" xfId="0" applyFont="1" applyFill="1" applyAlignment="1">
      <alignment horizontal="left" vertical="center" wrapText="1" readingOrder="1"/>
    </xf>
    <xf numFmtId="0" fontId="6" fillId="3" borderId="4" xfId="0" applyFont="1" applyFill="1" applyBorder="1" applyAlignment="1">
      <alignment horizontal="center" vertical="center" wrapText="1" readingOrder="1"/>
    </xf>
    <xf numFmtId="0" fontId="6" fillId="3" borderId="3" xfId="0" applyFont="1" applyFill="1" applyBorder="1" applyAlignment="1">
      <alignment horizontal="center" vertical="center" wrapText="1" readingOrder="1"/>
    </xf>
    <xf numFmtId="0" fontId="13" fillId="2" borderId="0" xfId="0" applyFont="1" applyFill="1" applyAlignment="1">
      <alignment horizontal="justify" vertical="center" wrapText="1" readingOrder="1"/>
    </xf>
    <xf numFmtId="0" fontId="13" fillId="2" borderId="0" xfId="0" applyFont="1" applyFill="1" applyAlignment="1">
      <alignment vertical="center" wrapText="1" readingOrder="1"/>
    </xf>
    <xf numFmtId="0" fontId="12" fillId="2" borderId="0" xfId="0" applyFont="1" applyFill="1" applyAlignment="1">
      <alignment horizontal="left" vertical="center" wrapText="1" readingOrder="1"/>
    </xf>
    <xf numFmtId="0" fontId="12" fillId="5" borderId="0" xfId="0" applyFont="1" applyFill="1" applyAlignment="1">
      <alignment horizontal="left" vertical="center" wrapText="1" readingOrder="1"/>
    </xf>
    <xf numFmtId="0" fontId="9" fillId="8" borderId="0" xfId="0" applyFont="1" applyFill="1" applyAlignment="1">
      <alignment vertical="center" wrapText="1" readingOrder="1"/>
    </xf>
    <xf numFmtId="164" fontId="4" fillId="2" borderId="4" xfId="0" applyNumberFormat="1" applyFont="1" applyFill="1" applyBorder="1" applyAlignment="1">
      <alignment horizontal="center" vertical="center" wrapText="1" readingOrder="1"/>
    </xf>
    <xf numFmtId="164" fontId="4" fillId="2" borderId="3" xfId="0" applyNumberFormat="1" applyFont="1" applyFill="1" applyBorder="1" applyAlignment="1">
      <alignment horizontal="center" vertical="center" wrapText="1" readingOrder="1"/>
    </xf>
    <xf numFmtId="9" fontId="4" fillId="2" borderId="4" xfId="1" applyFont="1" applyFill="1" applyBorder="1" applyAlignment="1">
      <alignment horizontal="center" vertical="center" wrapText="1" readingOrder="1"/>
    </xf>
    <xf numFmtId="9" fontId="4" fillId="2" borderId="3" xfId="1" applyFont="1" applyFill="1" applyBorder="1" applyAlignment="1">
      <alignment horizontal="center" vertical="center" wrapText="1" readingOrder="1"/>
    </xf>
    <xf numFmtId="0" fontId="4" fillId="2" borderId="4" xfId="0" applyFont="1" applyFill="1" applyBorder="1" applyAlignment="1">
      <alignment horizontal="left" vertical="center" wrapText="1" readingOrder="1"/>
    </xf>
    <xf numFmtId="0" fontId="4" fillId="2" borderId="2"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12" fillId="2" borderId="0" xfId="0" applyFont="1" applyFill="1" applyAlignment="1">
      <alignment vertical="center" wrapText="1" readingOrder="1"/>
    </xf>
    <xf numFmtId="0" fontId="13" fillId="2" borderId="0" xfId="0" applyFont="1" applyFill="1" applyAlignment="1">
      <alignment vertical="center" readingOrder="1"/>
    </xf>
    <xf numFmtId="0" fontId="3" fillId="8" borderId="0" xfId="0" applyFont="1" applyFill="1" applyAlignment="1">
      <alignment horizontal="center" vertical="center" wrapText="1" readingOrder="1"/>
    </xf>
    <xf numFmtId="0" fontId="9" fillId="8" borderId="0" xfId="0" applyFont="1" applyFill="1" applyAlignment="1">
      <alignment horizontal="left" vertical="center" wrapText="1" readingOrder="1"/>
    </xf>
    <xf numFmtId="0" fontId="6" fillId="3" borderId="2" xfId="0" applyFont="1" applyFill="1" applyBorder="1" applyAlignment="1">
      <alignment horizontal="center" vertical="center" wrapText="1" readingOrder="1"/>
    </xf>
    <xf numFmtId="10" fontId="4" fillId="2" borderId="4" xfId="1" applyNumberFormat="1" applyFont="1" applyFill="1" applyBorder="1" applyAlignment="1">
      <alignment horizontal="center" vertical="center" wrapText="1" readingOrder="1"/>
    </xf>
    <xf numFmtId="10" fontId="4" fillId="2" borderId="3" xfId="1" applyNumberFormat="1" applyFont="1" applyFill="1" applyBorder="1" applyAlignment="1">
      <alignment horizontal="center" vertical="center" wrapText="1" readingOrder="1"/>
    </xf>
    <xf numFmtId="165" fontId="4" fillId="2" borderId="4" xfId="0" applyNumberFormat="1" applyFont="1" applyFill="1" applyBorder="1" applyAlignment="1">
      <alignment horizontal="center" vertical="center" readingOrder="1"/>
    </xf>
    <xf numFmtId="165" fontId="4" fillId="2" borderId="3" xfId="0" applyNumberFormat="1" applyFont="1" applyFill="1" applyBorder="1" applyAlignment="1">
      <alignment horizontal="center" vertical="center" readingOrder="1"/>
    </xf>
    <xf numFmtId="164" fontId="4" fillId="2" borderId="2" xfId="0" applyNumberFormat="1" applyFont="1" applyFill="1" applyBorder="1" applyAlignment="1">
      <alignment horizontal="center" vertical="center" wrapText="1" readingOrder="1"/>
    </xf>
    <xf numFmtId="0" fontId="14" fillId="2" borderId="0" xfId="0" applyFont="1" applyFill="1" applyAlignment="1">
      <alignment horizontal="left" vertical="center" wrapText="1" readingOrder="1"/>
    </xf>
    <xf numFmtId="0" fontId="10" fillId="2" borderId="4" xfId="0" applyFont="1" applyFill="1" applyBorder="1" applyAlignment="1">
      <alignment horizontal="center" vertical="center" wrapText="1" readingOrder="1"/>
    </xf>
    <xf numFmtId="0" fontId="10" fillId="2" borderId="2"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13" fillId="7" borderId="0" xfId="0" applyFont="1" applyFill="1" applyAlignment="1">
      <alignment vertical="center" readingOrder="1"/>
    </xf>
    <xf numFmtId="0" fontId="13" fillId="2" borderId="0" xfId="0" applyFont="1" applyFill="1" applyAlignment="1">
      <alignment horizontal="left" vertical="top" wrapText="1" readingOrder="1"/>
    </xf>
    <xf numFmtId="0" fontId="14" fillId="2" borderId="0" xfId="0" applyFont="1" applyFill="1" applyAlignment="1">
      <alignment vertical="center" readingOrder="1"/>
    </xf>
    <xf numFmtId="0" fontId="15" fillId="2" borderId="0" xfId="0" applyFont="1" applyFill="1" applyAlignment="1">
      <alignment horizontal="left" vertical="top" wrapText="1" readingOrder="1"/>
    </xf>
    <xf numFmtId="0" fontId="12" fillId="2" borderId="0" xfId="0" applyFont="1" applyFill="1" applyAlignment="1">
      <alignment horizontal="left" vertical="top" wrapText="1" readingOrder="1"/>
    </xf>
    <xf numFmtId="0" fontId="15" fillId="2" borderId="0" xfId="0" applyFont="1" applyFill="1" applyAlignment="1">
      <alignment horizontal="left" vertical="center" wrapText="1" readingOrder="1"/>
    </xf>
    <xf numFmtId="0" fontId="13" fillId="2" borderId="0" xfId="0" applyFont="1" applyFill="1" applyAlignment="1">
      <alignment wrapText="1" readingOrder="1"/>
    </xf>
    <xf numFmtId="164" fontId="16" fillId="2" borderId="4" xfId="0" applyNumberFormat="1" applyFont="1" applyFill="1" applyBorder="1" applyAlignment="1">
      <alignment horizontal="center" vertical="center" wrapText="1" readingOrder="1"/>
    </xf>
    <xf numFmtId="164" fontId="16" fillId="2" borderId="2" xfId="0" applyNumberFormat="1" applyFont="1" applyFill="1" applyBorder="1" applyAlignment="1">
      <alignment horizontal="center" vertical="center" wrapText="1" readingOrder="1"/>
    </xf>
    <xf numFmtId="164" fontId="16" fillId="2" borderId="3" xfId="0" applyNumberFormat="1" applyFont="1" applyFill="1" applyBorder="1" applyAlignment="1">
      <alignment horizontal="center" vertical="center" wrapText="1" readingOrder="1"/>
    </xf>
    <xf numFmtId="10" fontId="7" fillId="2" borderId="4" xfId="0" applyNumberFormat="1" applyFont="1" applyFill="1" applyBorder="1" applyAlignment="1">
      <alignment horizontal="center" vertical="center" wrapText="1" readingOrder="1"/>
    </xf>
    <xf numFmtId="10" fontId="7" fillId="2" borderId="2" xfId="0" applyNumberFormat="1" applyFont="1" applyFill="1" applyBorder="1" applyAlignment="1">
      <alignment horizontal="center" vertical="center" wrapText="1" readingOrder="1"/>
    </xf>
    <xf numFmtId="166" fontId="4" fillId="2" borderId="4" xfId="0" applyNumberFormat="1" applyFont="1" applyFill="1" applyBorder="1" applyAlignment="1">
      <alignment horizontal="center" vertical="center" wrapText="1" readingOrder="1"/>
    </xf>
    <xf numFmtId="166" fontId="4" fillId="2" borderId="2" xfId="0" applyNumberFormat="1" applyFont="1" applyFill="1" applyBorder="1" applyAlignment="1">
      <alignment horizontal="center" vertical="center" wrapText="1" readingOrder="1"/>
    </xf>
    <xf numFmtId="166" fontId="4" fillId="2" borderId="3" xfId="0" applyNumberFormat="1" applyFont="1" applyFill="1" applyBorder="1" applyAlignment="1">
      <alignment horizontal="center" vertical="center" wrapText="1" readingOrder="1"/>
    </xf>
    <xf numFmtId="165" fontId="4" fillId="2" borderId="4" xfId="0" applyNumberFormat="1" applyFont="1" applyFill="1" applyBorder="1" applyAlignment="1">
      <alignment horizontal="center" vertical="center" wrapText="1" readingOrder="1"/>
    </xf>
    <xf numFmtId="165" fontId="4" fillId="2" borderId="3" xfId="0" applyNumberFormat="1" applyFont="1" applyFill="1" applyBorder="1" applyAlignment="1">
      <alignment horizontal="center" vertical="center" wrapText="1" readingOrder="1"/>
    </xf>
    <xf numFmtId="167" fontId="4" fillId="2" borderId="4" xfId="0" applyNumberFormat="1" applyFont="1" applyFill="1" applyBorder="1" applyAlignment="1">
      <alignment horizontal="center" vertical="center" wrapText="1" readingOrder="1"/>
    </xf>
    <xf numFmtId="167" fontId="4" fillId="2" borderId="2" xfId="0" applyNumberFormat="1"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5" fillId="2" borderId="0" xfId="0" applyFont="1" applyFill="1" applyAlignment="1">
      <alignment horizontal="justify" vertical="center" wrapText="1" readingOrder="1"/>
    </xf>
    <xf numFmtId="0" fontId="11" fillId="7" borderId="0" xfId="0" applyFont="1" applyFill="1" applyAlignment="1">
      <alignment horizontal="center" vertical="center" wrapText="1" readingOrder="1"/>
    </xf>
    <xf numFmtId="0" fontId="8" fillId="2" borderId="0" xfId="0" applyFont="1" applyFill="1" applyAlignment="1">
      <alignment horizontal="left" vertical="center" wrapText="1" readingOrder="1"/>
    </xf>
    <xf numFmtId="0" fontId="6" fillId="2" borderId="0" xfId="0" applyFont="1" applyFill="1" applyAlignment="1">
      <alignment vertical="center" wrapText="1" readingOrder="1"/>
    </xf>
    <xf numFmtId="0" fontId="8" fillId="2" borderId="0" xfId="0" applyFont="1" applyFill="1" applyAlignment="1">
      <alignment vertical="center" wrapText="1" readingOrder="1"/>
    </xf>
    <xf numFmtId="0" fontId="10" fillId="4" borderId="0" xfId="0" applyFont="1" applyFill="1" applyAlignment="1">
      <alignment vertical="center" wrapText="1" readingOrder="1"/>
    </xf>
    <xf numFmtId="0" fontId="4" fillId="2" borderId="0" xfId="0" applyFont="1" applyFill="1" applyAlignment="1">
      <alignment horizontal="left" vertical="center" wrapText="1" readingOrder="1"/>
    </xf>
    <xf numFmtId="0" fontId="14" fillId="0" borderId="0" xfId="0" applyFont="1" applyAlignment="1">
      <alignment horizontal="center" vertical="center" readingOrder="1"/>
    </xf>
    <xf numFmtId="0" fontId="14" fillId="0" borderId="0" xfId="0" applyFont="1" applyAlignment="1">
      <alignment horizontal="center" vertical="center" wrapText="1" readingOrder="1"/>
    </xf>
    <xf numFmtId="0" fontId="5" fillId="7" borderId="5" xfId="0" applyFont="1" applyFill="1" applyBorder="1" applyAlignment="1">
      <alignment horizontal="center" vertical="center" wrapText="1" readingOrder="1"/>
    </xf>
    <xf numFmtId="0" fontId="13" fillId="0" borderId="0" xfId="0" applyFont="1" applyAlignment="1">
      <alignment horizontal="center" vertical="center" readingOrder="1"/>
    </xf>
    <xf numFmtId="0" fontId="7" fillId="2" borderId="2"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6" fillId="2" borderId="2" xfId="0" applyFont="1" applyFill="1" applyBorder="1" applyAlignment="1">
      <alignment horizontal="left" vertical="center" wrapText="1" readingOrder="1"/>
    </xf>
    <xf numFmtId="0" fontId="4" fillId="2" borderId="0" xfId="0" applyFont="1" applyFill="1" applyAlignment="1">
      <alignment vertical="center" readingOrder="1"/>
    </xf>
    <xf numFmtId="0" fontId="9" fillId="4" borderId="0" xfId="0" applyFont="1" applyFill="1" applyAlignment="1">
      <alignment horizontal="left" vertical="center" wrapText="1" readingOrder="1"/>
    </xf>
    <xf numFmtId="0" fontId="6" fillId="2" borderId="0" xfId="0" applyFont="1" applyFill="1" applyAlignment="1">
      <alignment horizontal="left" vertical="center" wrapText="1" readingOrder="1"/>
    </xf>
    <xf numFmtId="0" fontId="4" fillId="2" borderId="0" xfId="0" applyFont="1" applyFill="1" applyAlignment="1">
      <alignment horizontal="left" vertical="center" readingOrder="1"/>
    </xf>
    <xf numFmtId="0" fontId="10" fillId="4" borderId="4" xfId="0" applyFont="1" applyFill="1" applyBorder="1" applyAlignment="1">
      <alignment horizontal="center" vertical="center" wrapText="1" readingOrder="1"/>
    </xf>
    <xf numFmtId="0" fontId="10" fillId="4" borderId="2" xfId="0" applyFont="1" applyFill="1" applyBorder="1" applyAlignment="1">
      <alignment horizontal="center" vertical="center" wrapText="1" readingOrder="1"/>
    </xf>
    <xf numFmtId="0" fontId="14" fillId="2" borderId="0" xfId="0" applyFont="1" applyFill="1" applyAlignment="1">
      <alignment horizontal="left" vertical="center" readingOrder="1"/>
    </xf>
    <xf numFmtId="0" fontId="15" fillId="2" borderId="0" xfId="0" applyFont="1" applyFill="1" applyAlignment="1">
      <alignment vertical="top"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showGridLines="0" tabSelected="1" view="pageLayout" topLeftCell="C69" zoomScaleNormal="100" zoomScaleSheetLayoutView="100" workbookViewId="0">
      <selection activeCell="O71" sqref="O71:AQ71"/>
    </sheetView>
  </sheetViews>
  <sheetFormatPr baseColWidth="10" defaultRowHeight="14.25" x14ac:dyDescent="0.25"/>
  <cols>
    <col min="1" max="2" width="0" style="6" hidden="1" customWidth="1"/>
    <col min="3" max="3" width="0.140625" style="6" customWidth="1"/>
    <col min="4" max="10" width="0" style="6" hidden="1" customWidth="1"/>
    <col min="11" max="11" width="0.140625" style="6" customWidth="1"/>
    <col min="12" max="12" width="0" style="6" hidden="1" customWidth="1"/>
    <col min="13" max="13" width="0.140625" style="6" customWidth="1"/>
    <col min="14" max="14" width="0" style="6" hidden="1" customWidth="1"/>
    <col min="15" max="15" width="17.5703125" style="6" customWidth="1"/>
    <col min="16" max="16" width="3.7109375" style="6" customWidth="1"/>
    <col min="17" max="17" width="4.28515625" style="6" customWidth="1"/>
    <col min="18" max="18" width="0.140625" style="6" customWidth="1"/>
    <col min="19" max="20" width="0" style="6" hidden="1" customWidth="1"/>
    <col min="21" max="21" width="0.140625" style="6" customWidth="1"/>
    <col min="22" max="22" width="11" style="6" customWidth="1"/>
    <col min="23" max="23" width="10.7109375" style="6" customWidth="1"/>
    <col min="24" max="24" width="0.140625" style="6" customWidth="1"/>
    <col min="25" max="25" width="2.140625" style="6" customWidth="1"/>
    <col min="26" max="27" width="0.140625" style="6" customWidth="1"/>
    <col min="28" max="28" width="16.85546875" style="6" customWidth="1"/>
    <col min="29" max="29" width="2.140625" style="6" customWidth="1"/>
    <col min="30" max="30" width="8.140625" style="6" customWidth="1"/>
    <col min="31" max="31" width="2.7109375" style="6" customWidth="1"/>
    <col min="32" max="32" width="12.85546875" style="6" customWidth="1"/>
    <col min="33" max="33" width="1.42578125" style="6" customWidth="1"/>
    <col min="34" max="34" width="10.42578125" style="6" customWidth="1"/>
    <col min="35" max="35" width="3.28515625" style="6" customWidth="1"/>
    <col min="36" max="36" width="12.7109375" style="6" customWidth="1"/>
    <col min="37" max="37" width="3.85546875" style="6" customWidth="1"/>
    <col min="38" max="38" width="6.140625" style="6" customWidth="1"/>
    <col min="39" max="39" width="12.28515625" style="6" customWidth="1"/>
    <col min="40" max="40" width="5" style="6" customWidth="1"/>
    <col min="41" max="42" width="3.5703125" style="6" customWidth="1"/>
    <col min="43" max="43" width="4.85546875" style="6" customWidth="1"/>
    <col min="44" max="44" width="2.42578125" style="6" customWidth="1"/>
    <col min="45" max="45" width="0.140625" style="6" customWidth="1"/>
    <col min="46" max="46" width="2.140625" style="6" customWidth="1"/>
    <col min="47" max="16384" width="11.42578125" style="6"/>
  </cols>
  <sheetData>
    <row r="1" spans="1:45" ht="29.25" customHeight="1" x14ac:dyDescent="0.25">
      <c r="A1" s="60" t="s">
        <v>41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5"/>
    </row>
    <row r="2" spans="1:45" ht="21.75" customHeight="1" x14ac:dyDescent="0.25">
      <c r="A2" s="5"/>
      <c r="B2" s="5"/>
      <c r="C2" s="5"/>
      <c r="D2" s="5"/>
      <c r="E2" s="5"/>
      <c r="F2" s="5"/>
      <c r="G2" s="5"/>
      <c r="H2" s="5"/>
      <c r="I2" s="5"/>
      <c r="J2" s="5"/>
      <c r="K2" s="5"/>
      <c r="L2" s="5"/>
      <c r="M2" s="5"/>
      <c r="N2" s="5"/>
      <c r="O2" s="103" t="s">
        <v>75</v>
      </c>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5"/>
    </row>
    <row r="3" spans="1:45" ht="15" customHeight="1" x14ac:dyDescent="0.25">
      <c r="A3" s="5"/>
      <c r="B3" s="7" t="s">
        <v>31</v>
      </c>
      <c r="C3" s="8"/>
      <c r="D3" s="8"/>
      <c r="E3" s="8"/>
      <c r="F3" s="8"/>
      <c r="G3" s="8"/>
      <c r="H3" s="8"/>
      <c r="I3" s="8"/>
      <c r="J3" s="8"/>
      <c r="K3" s="8"/>
      <c r="L3" s="8"/>
      <c r="M3" s="8"/>
      <c r="N3" s="8"/>
      <c r="O3" s="105" t="s">
        <v>63</v>
      </c>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8"/>
      <c r="AO3" s="8"/>
      <c r="AP3" s="8"/>
      <c r="AQ3" s="8"/>
      <c r="AR3" s="8"/>
      <c r="AS3" s="9"/>
    </row>
    <row r="4" spans="1:45" ht="25.5" customHeight="1" x14ac:dyDescent="0.25">
      <c r="A4" s="5"/>
      <c r="B4" s="106" t="s">
        <v>64</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8"/>
      <c r="AO4" s="8"/>
      <c r="AP4" s="8"/>
      <c r="AQ4" s="8"/>
      <c r="AR4" s="8"/>
      <c r="AS4" s="9"/>
    </row>
    <row r="5" spans="1:45" ht="30" customHeight="1" x14ac:dyDescent="0.25">
      <c r="A5" s="5"/>
      <c r="B5" s="106" t="s">
        <v>65</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8"/>
      <c r="AO5" s="8"/>
      <c r="AP5" s="8"/>
      <c r="AQ5" s="8"/>
      <c r="AR5" s="8"/>
      <c r="AS5" s="9"/>
    </row>
    <row r="6" spans="1:45" ht="29.25" hidden="1"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row>
    <row r="7" spans="1:45" ht="29.25" hidden="1" customHeight="1" x14ac:dyDescent="0.25">
      <c r="A7" s="5"/>
      <c r="B7" s="5"/>
      <c r="C7" s="5"/>
      <c r="D7" s="5"/>
      <c r="E7" s="5"/>
      <c r="F7" s="5"/>
      <c r="G7" s="5"/>
      <c r="H7" s="109" t="s">
        <v>0</v>
      </c>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5"/>
      <c r="AP7" s="5"/>
      <c r="AQ7" s="5"/>
      <c r="AR7" s="5"/>
      <c r="AS7" s="5"/>
    </row>
    <row r="8" spans="1:45" ht="29.25" hidden="1" customHeight="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row>
    <row r="9" spans="1:45" ht="29.25" hidden="1" customHeight="1" x14ac:dyDescent="0.25">
      <c r="A9" s="5"/>
      <c r="B9" s="5"/>
      <c r="C9" s="5"/>
      <c r="D9" s="5"/>
      <c r="E9" s="5"/>
      <c r="F9" s="5"/>
      <c r="G9" s="5"/>
      <c r="H9" s="5"/>
      <c r="I9" s="5"/>
      <c r="J9" s="97" t="s">
        <v>1</v>
      </c>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5"/>
      <c r="AS9" s="5"/>
    </row>
    <row r="10" spans="1:45" ht="29.25" hidden="1" customHeight="1" x14ac:dyDescent="0.25">
      <c r="A10" s="5"/>
      <c r="B10" s="5"/>
      <c r="C10" s="5"/>
      <c r="D10" s="5"/>
      <c r="E10" s="5"/>
      <c r="F10" s="5"/>
      <c r="G10" s="5"/>
      <c r="H10" s="5"/>
      <c r="I10" s="5"/>
      <c r="J10" s="5"/>
      <c r="K10" s="5"/>
      <c r="L10" s="5"/>
      <c r="M10" s="5"/>
      <c r="N10" s="5"/>
      <c r="O10" s="100" t="s">
        <v>32</v>
      </c>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5"/>
    </row>
    <row r="11" spans="1:45" ht="29.25" hidden="1" customHeight="1" x14ac:dyDescent="0.25">
      <c r="A11" s="5"/>
      <c r="B11" s="5"/>
      <c r="C11" s="5"/>
      <c r="D11" s="5"/>
      <c r="E11" s="5"/>
      <c r="F11" s="5"/>
      <c r="G11" s="97" t="s">
        <v>2</v>
      </c>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5"/>
      <c r="AR11" s="5"/>
      <c r="AS11" s="5"/>
    </row>
    <row r="12" spans="1:45" ht="29.25" hidden="1" customHeight="1" x14ac:dyDescent="0.25">
      <c r="A12" s="5"/>
      <c r="B12" s="5"/>
      <c r="C12" s="5"/>
      <c r="D12" s="5"/>
      <c r="E12" s="5"/>
      <c r="F12" s="5"/>
      <c r="G12" s="10"/>
      <c r="H12" s="5"/>
      <c r="I12" s="5"/>
      <c r="J12" s="5"/>
      <c r="K12" s="5"/>
      <c r="L12" s="5"/>
      <c r="M12" s="5"/>
      <c r="N12" s="5"/>
      <c r="O12" s="100" t="s">
        <v>33</v>
      </c>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5"/>
    </row>
    <row r="13" spans="1:45" ht="29.25" hidden="1" customHeight="1" x14ac:dyDescent="0.25">
      <c r="A13" s="5"/>
      <c r="B13" s="5"/>
      <c r="C13" s="5"/>
      <c r="D13" s="5"/>
      <c r="E13" s="5"/>
      <c r="F13" s="5"/>
      <c r="G13" s="5"/>
      <c r="H13" s="5"/>
      <c r="I13" s="99" t="s">
        <v>3</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5"/>
      <c r="AO13" s="5"/>
      <c r="AP13" s="5"/>
      <c r="AQ13" s="5"/>
      <c r="AR13" s="5"/>
      <c r="AS13" s="5"/>
    </row>
    <row r="14" spans="1:45" ht="29.25" hidden="1" customHeight="1" x14ac:dyDescent="0.25">
      <c r="A14" s="5"/>
      <c r="B14" s="5"/>
      <c r="C14" s="5"/>
      <c r="D14" s="5"/>
      <c r="E14" s="5"/>
      <c r="F14" s="5"/>
      <c r="G14" s="5"/>
      <c r="H14" s="5"/>
      <c r="I14" s="5"/>
      <c r="J14" s="5"/>
      <c r="K14" s="5"/>
      <c r="L14" s="5"/>
      <c r="M14" s="5"/>
      <c r="N14" s="5"/>
      <c r="O14" s="110" t="s">
        <v>66</v>
      </c>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5"/>
      <c r="AO14" s="5"/>
      <c r="AP14" s="5"/>
      <c r="AQ14" s="5"/>
      <c r="AR14" s="5"/>
      <c r="AS14" s="5"/>
    </row>
    <row r="15" spans="1:45" ht="29.25" hidden="1" customHeight="1" x14ac:dyDescent="0.25">
      <c r="A15" s="5"/>
      <c r="B15" s="5"/>
      <c r="C15" s="5"/>
      <c r="D15" s="5"/>
      <c r="E15" s="5"/>
      <c r="F15" s="5"/>
      <c r="G15" s="5"/>
      <c r="H15" s="5"/>
      <c r="I15" s="5"/>
      <c r="J15" s="5"/>
      <c r="K15" s="5"/>
      <c r="L15" s="5"/>
      <c r="M15" s="5"/>
      <c r="N15" s="5"/>
      <c r="O15" s="96" t="s">
        <v>28</v>
      </c>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5"/>
      <c r="AS15" s="5"/>
    </row>
    <row r="16" spans="1:45" ht="29.25" hidden="1" customHeight="1" x14ac:dyDescent="0.25">
      <c r="A16" s="5"/>
      <c r="B16" s="5"/>
      <c r="C16" s="5"/>
      <c r="D16" s="5"/>
      <c r="E16" s="5"/>
      <c r="F16" s="5"/>
      <c r="G16" s="5"/>
      <c r="H16" s="5"/>
      <c r="I16" s="5"/>
      <c r="J16" s="5"/>
      <c r="K16" s="5"/>
      <c r="L16" s="5"/>
      <c r="M16" s="97" t="s">
        <v>4</v>
      </c>
      <c r="N16" s="97"/>
      <c r="O16" s="97"/>
      <c r="P16" s="97"/>
      <c r="Q16" s="97"/>
      <c r="R16" s="5"/>
      <c r="S16" s="5"/>
      <c r="T16" s="5"/>
      <c r="U16" s="98"/>
      <c r="V16" s="98"/>
      <c r="W16" s="98"/>
      <c r="X16" s="98"/>
      <c r="Y16" s="98"/>
      <c r="Z16" s="98"/>
      <c r="AA16" s="98"/>
      <c r="AB16" s="98"/>
      <c r="AC16" s="98"/>
      <c r="AD16" s="98"/>
      <c r="AE16" s="98"/>
      <c r="AF16" s="98"/>
      <c r="AG16" s="98"/>
      <c r="AH16" s="98"/>
      <c r="AI16" s="98"/>
      <c r="AJ16" s="98"/>
      <c r="AK16" s="98"/>
      <c r="AL16" s="98"/>
      <c r="AM16" s="98"/>
      <c r="AN16" s="5"/>
      <c r="AO16" s="5"/>
      <c r="AP16" s="5"/>
      <c r="AQ16" s="5"/>
      <c r="AR16" s="5"/>
      <c r="AS16" s="5"/>
    </row>
    <row r="17" spans="1:46" ht="29.25" hidden="1" customHeight="1" x14ac:dyDescent="0.25">
      <c r="A17" s="5"/>
      <c r="B17" s="5"/>
      <c r="C17" s="5"/>
      <c r="D17" s="5"/>
      <c r="E17" s="5"/>
      <c r="F17" s="5"/>
      <c r="G17" s="5"/>
      <c r="H17" s="5"/>
      <c r="I17" s="5"/>
      <c r="J17" s="5"/>
      <c r="K17" s="5"/>
      <c r="L17" s="5"/>
      <c r="M17" s="11"/>
      <c r="N17" s="5"/>
      <c r="O17" s="111" t="s">
        <v>25</v>
      </c>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5"/>
      <c r="AO17" s="5"/>
      <c r="AP17" s="5"/>
      <c r="AQ17" s="5"/>
      <c r="AR17" s="5"/>
      <c r="AS17" s="5"/>
    </row>
    <row r="18" spans="1:46" ht="29.25" hidden="1" customHeight="1" x14ac:dyDescent="0.25">
      <c r="A18" s="5"/>
      <c r="B18" s="5"/>
      <c r="C18" s="5"/>
      <c r="D18" s="5"/>
      <c r="E18" s="5"/>
      <c r="F18" s="5"/>
      <c r="G18" s="5"/>
      <c r="H18" s="5"/>
      <c r="I18" s="5"/>
      <c r="J18" s="5"/>
      <c r="K18" s="5"/>
      <c r="L18" s="97" t="s">
        <v>5</v>
      </c>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5"/>
      <c r="AO18" s="5"/>
      <c r="AP18" s="5"/>
      <c r="AQ18" s="5"/>
      <c r="AR18" s="5"/>
      <c r="AS18" s="5"/>
    </row>
    <row r="19" spans="1:46" ht="29.25" hidden="1" customHeight="1" x14ac:dyDescent="0.25">
      <c r="A19" s="5"/>
      <c r="B19" s="5"/>
      <c r="C19" s="5"/>
      <c r="D19" s="5"/>
      <c r="E19" s="5"/>
      <c r="F19" s="5"/>
      <c r="G19" s="5"/>
      <c r="H19" s="5"/>
      <c r="I19" s="5"/>
      <c r="J19" s="96" t="s">
        <v>26</v>
      </c>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5"/>
      <c r="AR19" s="5"/>
      <c r="AS19" s="5"/>
    </row>
    <row r="20" spans="1:46" ht="29.25" hidden="1" customHeight="1" x14ac:dyDescent="0.25">
      <c r="A20" s="5"/>
      <c r="B20" s="5"/>
      <c r="C20" s="5"/>
      <c r="D20" s="5"/>
      <c r="E20" s="5"/>
      <c r="F20" s="5"/>
      <c r="G20" s="5"/>
      <c r="H20" s="5"/>
      <c r="I20" s="5"/>
      <c r="J20" s="12"/>
      <c r="K20" s="13"/>
      <c r="L20" s="13"/>
      <c r="M20" s="13"/>
      <c r="N20" s="13"/>
      <c r="O20" s="100" t="s">
        <v>27</v>
      </c>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5"/>
      <c r="AR20" s="5"/>
      <c r="AS20" s="5"/>
    </row>
    <row r="21" spans="1:46" ht="22.5" customHeight="1" x14ac:dyDescent="0.25">
      <c r="A21" s="5"/>
      <c r="B21" s="5"/>
      <c r="C21" s="5"/>
      <c r="D21" s="5"/>
      <c r="E21" s="5"/>
      <c r="F21" s="5"/>
      <c r="G21" s="5"/>
      <c r="H21" s="5"/>
      <c r="I21" s="5"/>
      <c r="J21" s="12"/>
      <c r="K21" s="13"/>
      <c r="L21" s="13"/>
      <c r="M21" s="13"/>
      <c r="N21" s="13"/>
      <c r="O21" s="95" t="s">
        <v>38</v>
      </c>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14"/>
      <c r="AO21" s="14"/>
      <c r="AP21" s="14"/>
      <c r="AQ21" s="14"/>
      <c r="AR21" s="14"/>
      <c r="AS21" s="5"/>
    </row>
    <row r="22" spans="1:46" ht="45.75" customHeight="1" x14ac:dyDescent="0.25">
      <c r="A22" s="5"/>
      <c r="B22" s="5"/>
      <c r="C22" s="5"/>
      <c r="D22" s="5"/>
      <c r="E22" s="5"/>
      <c r="F22" s="5"/>
      <c r="G22" s="5"/>
      <c r="H22" s="5"/>
      <c r="I22" s="5"/>
      <c r="J22" s="12"/>
      <c r="K22" s="13"/>
      <c r="L22" s="13"/>
      <c r="M22" s="13"/>
      <c r="N22" s="13"/>
      <c r="O22" s="68" t="s">
        <v>69</v>
      </c>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15"/>
      <c r="AO22" s="15"/>
      <c r="AP22" s="15"/>
      <c r="AQ22" s="15"/>
      <c r="AR22" s="15"/>
      <c r="AS22" s="5"/>
    </row>
    <row r="23" spans="1:46" ht="50.25" customHeight="1" x14ac:dyDescent="0.25">
      <c r="A23" s="5"/>
      <c r="B23" s="5"/>
      <c r="C23" s="5"/>
      <c r="D23" s="5"/>
      <c r="E23" s="5"/>
      <c r="F23" s="5"/>
      <c r="G23" s="5"/>
      <c r="H23" s="5"/>
      <c r="I23" s="5"/>
      <c r="J23" s="12"/>
      <c r="K23" s="13"/>
      <c r="L23" s="13"/>
      <c r="M23" s="13"/>
      <c r="N23" s="13"/>
      <c r="O23" s="68" t="s">
        <v>70</v>
      </c>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15"/>
      <c r="AO23" s="15"/>
      <c r="AP23" s="15"/>
      <c r="AQ23" s="15"/>
      <c r="AR23" s="15"/>
      <c r="AS23" s="5"/>
    </row>
    <row r="24" spans="1:46" s="20" customFormat="1" ht="30.75" customHeight="1" x14ac:dyDescent="0.25">
      <c r="A24" s="19"/>
      <c r="B24" s="19"/>
      <c r="C24" s="19"/>
      <c r="D24" s="19"/>
      <c r="E24" s="19"/>
      <c r="F24" s="19"/>
      <c r="G24" s="19"/>
      <c r="H24" s="19"/>
      <c r="I24" s="19"/>
      <c r="J24" s="22"/>
      <c r="K24" s="23"/>
      <c r="L24" s="23"/>
      <c r="M24" s="23"/>
      <c r="N24" s="23"/>
      <c r="O24" s="61" t="s">
        <v>3</v>
      </c>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19"/>
    </row>
    <row r="25" spans="1:46" ht="15.75" customHeight="1" x14ac:dyDescent="0.25">
      <c r="A25" s="5"/>
      <c r="B25" s="5"/>
      <c r="C25" s="5"/>
      <c r="D25" s="5"/>
      <c r="E25" s="5"/>
      <c r="F25" s="5"/>
      <c r="G25" s="5"/>
      <c r="H25" s="5"/>
      <c r="I25" s="5"/>
      <c r="J25" s="12"/>
      <c r="K25" s="13"/>
      <c r="L25" s="13"/>
      <c r="M25" s="13"/>
      <c r="N25" s="13"/>
      <c r="O25" s="68" t="s">
        <v>71</v>
      </c>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15"/>
      <c r="AO25" s="15"/>
      <c r="AP25" s="16"/>
      <c r="AQ25" s="16"/>
      <c r="AR25" s="16"/>
      <c r="AS25" s="5"/>
    </row>
    <row r="26" spans="1:46" ht="44.25" customHeight="1" x14ac:dyDescent="0.25">
      <c r="A26" s="5"/>
      <c r="B26" s="5"/>
      <c r="C26" s="5"/>
      <c r="D26" s="5"/>
      <c r="E26" s="5"/>
      <c r="F26" s="5"/>
      <c r="G26" s="5"/>
      <c r="H26" s="5"/>
      <c r="I26" s="5"/>
      <c r="J26" s="12"/>
      <c r="K26" s="13"/>
      <c r="L26" s="13"/>
      <c r="M26" s="13"/>
      <c r="N26" s="13"/>
      <c r="O26" s="43" t="s">
        <v>28</v>
      </c>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17"/>
      <c r="AO26" s="17"/>
      <c r="AP26" s="17"/>
      <c r="AQ26" s="17"/>
      <c r="AR26" s="17"/>
      <c r="AS26" s="5"/>
    </row>
    <row r="27" spans="1:46" ht="24" customHeight="1" x14ac:dyDescent="0.25">
      <c r="A27" s="5"/>
      <c r="B27" s="5"/>
      <c r="C27" s="5"/>
      <c r="D27" s="5"/>
      <c r="E27" s="5"/>
      <c r="F27" s="5"/>
      <c r="G27" s="5"/>
      <c r="H27" s="5"/>
      <c r="I27" s="5"/>
      <c r="J27" s="12"/>
      <c r="K27" s="13"/>
      <c r="L27" s="13"/>
      <c r="M27" s="13"/>
      <c r="N27" s="13"/>
      <c r="O27" s="68" t="s">
        <v>72</v>
      </c>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15"/>
      <c r="AO27" s="15"/>
      <c r="AP27" s="16"/>
      <c r="AQ27" s="16"/>
      <c r="AR27" s="16"/>
      <c r="AS27" s="5"/>
    </row>
    <row r="28" spans="1:46" ht="22.5" customHeight="1" x14ac:dyDescent="0.25">
      <c r="A28" s="5"/>
      <c r="B28" s="5"/>
      <c r="C28" s="5"/>
      <c r="D28" s="5"/>
      <c r="E28" s="5"/>
      <c r="F28" s="5"/>
      <c r="G28" s="5"/>
      <c r="H28" s="5"/>
      <c r="I28" s="5"/>
      <c r="J28" s="12"/>
      <c r="K28" s="13"/>
      <c r="L28" s="13"/>
      <c r="M28" s="13"/>
      <c r="N28" s="13"/>
      <c r="O28" s="68" t="s">
        <v>37</v>
      </c>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15"/>
      <c r="AO28" s="15"/>
      <c r="AP28" s="16"/>
      <c r="AQ28" s="16"/>
      <c r="AR28" s="16"/>
      <c r="AS28" s="5"/>
    </row>
    <row r="29" spans="1:46" ht="39" customHeight="1" x14ac:dyDescent="0.25">
      <c r="A29" s="5"/>
      <c r="B29" s="5"/>
      <c r="C29" s="5"/>
      <c r="D29" s="5"/>
      <c r="E29" s="5"/>
      <c r="F29" s="5"/>
      <c r="G29" s="5"/>
      <c r="H29" s="5"/>
      <c r="I29" s="5"/>
      <c r="J29" s="12"/>
      <c r="K29" s="13"/>
      <c r="L29" s="13"/>
      <c r="M29" s="13"/>
      <c r="N29" s="13"/>
      <c r="O29" s="43" t="s">
        <v>26</v>
      </c>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17"/>
      <c r="AO29" s="17"/>
      <c r="AP29" s="16"/>
      <c r="AQ29" s="16"/>
      <c r="AR29" s="16"/>
      <c r="AS29" s="5"/>
    </row>
    <row r="30" spans="1:46" ht="21" customHeight="1" x14ac:dyDescent="0.25">
      <c r="A30" s="5"/>
      <c r="B30" s="5"/>
      <c r="C30" s="5"/>
      <c r="D30" s="5"/>
      <c r="E30" s="5"/>
      <c r="F30" s="5"/>
      <c r="G30" s="5"/>
      <c r="H30" s="5"/>
      <c r="I30" s="5"/>
      <c r="J30" s="12"/>
      <c r="K30" s="13"/>
      <c r="L30" s="13"/>
      <c r="M30" s="13"/>
      <c r="N30" s="13"/>
      <c r="O30" s="43" t="s">
        <v>27</v>
      </c>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17"/>
      <c r="AO30" s="17"/>
      <c r="AP30" s="16"/>
      <c r="AQ30" s="16"/>
      <c r="AR30" s="16"/>
      <c r="AS30" s="5"/>
    </row>
    <row r="31" spans="1:46" s="20" customFormat="1" ht="18.2" customHeight="1" x14ac:dyDescent="0.25">
      <c r="A31" s="19"/>
      <c r="B31" s="19"/>
      <c r="C31" s="19"/>
      <c r="D31" s="19"/>
      <c r="E31" s="50" t="s">
        <v>39</v>
      </c>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25"/>
      <c r="AO31" s="25"/>
      <c r="AP31" s="25"/>
      <c r="AQ31" s="25"/>
      <c r="AR31" s="25"/>
      <c r="AS31" s="25"/>
      <c r="AT31" s="25"/>
    </row>
    <row r="32" spans="1:46" ht="22.5" customHeight="1" x14ac:dyDescent="0.25">
      <c r="A32" s="5"/>
      <c r="B32" s="5"/>
      <c r="C32" s="5"/>
      <c r="D32" s="5"/>
      <c r="E32" s="5"/>
      <c r="F32" s="5"/>
      <c r="G32" s="5"/>
      <c r="H32" s="5"/>
      <c r="I32" s="5"/>
      <c r="J32" s="5"/>
      <c r="K32" s="5"/>
      <c r="L32" s="19"/>
      <c r="M32" s="19"/>
      <c r="N32" s="48" t="s">
        <v>24</v>
      </c>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5"/>
      <c r="AO32" s="5"/>
      <c r="AP32" s="5"/>
      <c r="AQ32" s="5"/>
      <c r="AR32" s="5"/>
      <c r="AS32" s="5"/>
    </row>
    <row r="33" spans="1:45" ht="21" customHeight="1" x14ac:dyDescent="0.25">
      <c r="A33" s="5"/>
      <c r="B33" s="5"/>
      <c r="C33" s="5"/>
      <c r="D33" s="5"/>
      <c r="E33" s="5"/>
      <c r="F33" s="5"/>
      <c r="G33" s="5"/>
      <c r="H33" s="5"/>
      <c r="I33" s="5"/>
      <c r="J33" s="5"/>
      <c r="K33" s="5"/>
      <c r="L33" s="19"/>
      <c r="M33" s="19"/>
      <c r="N33" s="26"/>
      <c r="O33" s="77" t="s">
        <v>35</v>
      </c>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5"/>
      <c r="AO33" s="5"/>
      <c r="AP33" s="5"/>
      <c r="AQ33" s="5"/>
      <c r="AR33" s="5"/>
      <c r="AS33" s="5"/>
    </row>
    <row r="34" spans="1:45" ht="21.75" customHeight="1" x14ac:dyDescent="0.25">
      <c r="A34" s="5"/>
      <c r="B34" s="5"/>
      <c r="C34" s="5"/>
      <c r="D34" s="5"/>
      <c r="E34" s="5"/>
      <c r="F34" s="5"/>
      <c r="G34" s="5"/>
      <c r="H34" s="5"/>
      <c r="I34" s="5"/>
      <c r="J34" s="5"/>
      <c r="K34" s="5"/>
      <c r="L34" s="19"/>
      <c r="M34" s="19"/>
      <c r="N34" s="19"/>
      <c r="O34" s="114" t="s">
        <v>23</v>
      </c>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5"/>
      <c r="AO34" s="5"/>
      <c r="AP34" s="5"/>
      <c r="AQ34" s="5"/>
      <c r="AR34" s="5"/>
      <c r="AS34" s="5"/>
    </row>
    <row r="35" spans="1:45" ht="114" customHeight="1" x14ac:dyDescent="0.25">
      <c r="A35" s="5"/>
      <c r="B35" s="5"/>
      <c r="C35" s="5"/>
      <c r="D35" s="5"/>
      <c r="E35" s="5"/>
      <c r="F35" s="5"/>
      <c r="G35" s="5"/>
      <c r="H35" s="5"/>
      <c r="I35" s="5"/>
      <c r="J35" s="5"/>
      <c r="K35" s="5"/>
      <c r="L35" s="115" t="s">
        <v>62</v>
      </c>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5"/>
      <c r="AO35" s="5"/>
      <c r="AP35" s="5"/>
      <c r="AQ35" s="5"/>
      <c r="AR35" s="5"/>
      <c r="AS35" s="5"/>
    </row>
    <row r="36" spans="1:45" ht="18" customHeight="1" x14ac:dyDescent="0.25">
      <c r="A36" s="5"/>
      <c r="B36" s="5"/>
      <c r="C36" s="5"/>
      <c r="D36" s="5"/>
      <c r="E36" s="5"/>
      <c r="F36" s="5"/>
      <c r="G36" s="5"/>
      <c r="H36" s="5"/>
      <c r="I36" s="5"/>
      <c r="J36" s="5"/>
      <c r="K36" s="5"/>
      <c r="L36" s="19"/>
      <c r="M36" s="19"/>
      <c r="N36" s="58" t="s">
        <v>6</v>
      </c>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
      <c r="AO36" s="5"/>
      <c r="AP36" s="5"/>
      <c r="AQ36" s="5"/>
      <c r="AR36" s="5"/>
      <c r="AS36" s="5"/>
    </row>
    <row r="37" spans="1:45" ht="18" customHeight="1" x14ac:dyDescent="0.25">
      <c r="A37" s="5"/>
      <c r="B37" s="5"/>
      <c r="C37" s="5"/>
      <c r="D37" s="5"/>
      <c r="E37" s="5"/>
      <c r="F37" s="5"/>
      <c r="G37" s="5"/>
      <c r="H37" s="5"/>
      <c r="I37" s="5"/>
      <c r="J37" s="5"/>
      <c r="K37" s="5"/>
      <c r="L37" s="19"/>
      <c r="M37" s="19"/>
      <c r="N37" s="94" t="s">
        <v>34</v>
      </c>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5"/>
      <c r="AO37" s="5"/>
      <c r="AP37" s="5"/>
      <c r="AQ37" s="5"/>
      <c r="AR37" s="5"/>
      <c r="AS37" s="5"/>
    </row>
    <row r="38" spans="1:45" ht="27.75" customHeight="1" x14ac:dyDescent="0.25">
      <c r="A38" s="5"/>
      <c r="B38" s="5"/>
      <c r="C38" s="5"/>
      <c r="D38" s="5"/>
      <c r="E38" s="5"/>
      <c r="F38" s="5"/>
      <c r="G38" s="5"/>
      <c r="H38" s="5"/>
      <c r="I38" s="5"/>
      <c r="J38" s="5"/>
      <c r="K38" s="5"/>
      <c r="L38" s="19"/>
      <c r="M38" s="19"/>
      <c r="N38" s="58" t="s">
        <v>7</v>
      </c>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
      <c r="AO38" s="5"/>
      <c r="AP38" s="5"/>
      <c r="AQ38" s="5"/>
      <c r="AR38" s="5"/>
      <c r="AS38" s="5"/>
    </row>
    <row r="39" spans="1:45" ht="40.5" customHeight="1" x14ac:dyDescent="0.25">
      <c r="A39" s="5"/>
      <c r="B39" s="5"/>
      <c r="C39" s="5"/>
      <c r="D39" s="5"/>
      <c r="E39" s="5"/>
      <c r="F39" s="5"/>
      <c r="G39" s="5"/>
      <c r="H39" s="5"/>
      <c r="I39" s="5"/>
      <c r="J39" s="5"/>
      <c r="K39" s="5"/>
      <c r="L39" s="19"/>
      <c r="M39" s="19"/>
      <c r="N39" s="47" t="s">
        <v>86</v>
      </c>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5"/>
      <c r="AO39" s="5"/>
      <c r="AP39" s="5"/>
      <c r="AQ39" s="5"/>
      <c r="AR39" s="5"/>
      <c r="AS39" s="5"/>
    </row>
    <row r="40" spans="1:45" ht="21.75" customHeight="1" x14ac:dyDescent="0.25">
      <c r="A40" s="5"/>
      <c r="B40" s="5"/>
      <c r="C40" s="5"/>
      <c r="D40" s="5"/>
      <c r="E40" s="5"/>
      <c r="F40" s="5"/>
      <c r="G40" s="5"/>
      <c r="H40" s="5"/>
      <c r="I40" s="5"/>
      <c r="J40" s="5"/>
      <c r="K40" s="5"/>
      <c r="L40" s="19"/>
      <c r="M40" s="19"/>
      <c r="N40" s="27"/>
      <c r="O40" s="58" t="s">
        <v>48</v>
      </c>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
      <c r="AO40" s="5"/>
      <c r="AP40" s="5"/>
      <c r="AQ40" s="5"/>
      <c r="AR40" s="5"/>
      <c r="AS40" s="5"/>
    </row>
    <row r="41" spans="1:45" ht="77.25" customHeight="1" x14ac:dyDescent="0.25">
      <c r="A41" s="5"/>
      <c r="B41" s="5"/>
      <c r="C41" s="5"/>
      <c r="D41" s="5"/>
      <c r="E41" s="5"/>
      <c r="F41" s="5"/>
      <c r="G41" s="5"/>
      <c r="H41" s="5"/>
      <c r="I41" s="5"/>
      <c r="J41" s="5"/>
      <c r="K41" s="5"/>
      <c r="L41" s="19"/>
      <c r="M41" s="19"/>
      <c r="N41" s="24"/>
      <c r="O41" s="43" t="s">
        <v>87</v>
      </c>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5"/>
      <c r="AO41" s="5"/>
      <c r="AP41" s="5"/>
      <c r="AQ41" s="5"/>
      <c r="AR41" s="5"/>
      <c r="AS41" s="5"/>
    </row>
    <row r="42" spans="1:45" s="20" customFormat="1" ht="22.5" customHeight="1" x14ac:dyDescent="0.25">
      <c r="A42" s="19"/>
      <c r="B42" s="19"/>
      <c r="C42" s="19"/>
      <c r="D42" s="50" t="s">
        <v>40</v>
      </c>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25"/>
      <c r="AO42" s="25"/>
      <c r="AP42" s="25"/>
      <c r="AQ42" s="25"/>
      <c r="AR42" s="25"/>
      <c r="AS42" s="19"/>
    </row>
    <row r="43" spans="1:45" ht="17.45" customHeight="1" x14ac:dyDescent="0.25">
      <c r="A43" s="5"/>
      <c r="B43" s="5"/>
      <c r="C43" s="5"/>
      <c r="D43" s="5"/>
      <c r="E43" s="5"/>
      <c r="F43" s="5"/>
      <c r="G43" s="5"/>
      <c r="H43" s="5"/>
      <c r="I43" s="5"/>
      <c r="J43" s="5"/>
      <c r="K43" s="69" t="s">
        <v>9</v>
      </c>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5"/>
      <c r="AO43" s="5"/>
      <c r="AP43" s="5"/>
      <c r="AQ43" s="5"/>
      <c r="AR43" s="5"/>
      <c r="AS43" s="5"/>
    </row>
    <row r="44" spans="1:45" ht="18.399999999999999" customHeight="1" x14ac:dyDescent="0.25">
      <c r="A44" s="5"/>
      <c r="B44" s="5"/>
      <c r="C44" s="5"/>
      <c r="D44" s="5"/>
      <c r="E44" s="5"/>
      <c r="F44" s="5"/>
      <c r="G44" s="5"/>
      <c r="H44" s="5"/>
      <c r="I44" s="5"/>
      <c r="J44" s="5"/>
      <c r="K44" s="69" t="s">
        <v>10</v>
      </c>
      <c r="L44" s="70"/>
      <c r="M44" s="70"/>
      <c r="N44" s="70"/>
      <c r="O44" s="70"/>
      <c r="P44" s="70"/>
      <c r="Q44" s="70"/>
      <c r="R44" s="70"/>
      <c r="S44" s="70"/>
      <c r="T44" s="70"/>
      <c r="U44" s="70"/>
      <c r="V44" s="70"/>
      <c r="W44" s="70"/>
      <c r="X44" s="71"/>
      <c r="Y44" s="69" t="s">
        <v>11</v>
      </c>
      <c r="Z44" s="70"/>
      <c r="AA44" s="70"/>
      <c r="AB44" s="70"/>
      <c r="AC44" s="70"/>
      <c r="AD44" s="70"/>
      <c r="AE44" s="71"/>
      <c r="AF44" s="69" t="s">
        <v>12</v>
      </c>
      <c r="AG44" s="70"/>
      <c r="AH44" s="70"/>
      <c r="AI44" s="71"/>
      <c r="AJ44" s="69" t="s">
        <v>13</v>
      </c>
      <c r="AK44" s="70"/>
      <c r="AL44" s="70"/>
      <c r="AM44" s="70"/>
      <c r="AN44" s="5"/>
      <c r="AO44" s="5"/>
      <c r="AP44" s="5"/>
      <c r="AQ44" s="5"/>
      <c r="AR44" s="5"/>
      <c r="AS44" s="5"/>
    </row>
    <row r="45" spans="1:45" ht="21.75" customHeight="1" x14ac:dyDescent="0.25">
      <c r="A45" s="5"/>
      <c r="B45" s="5"/>
      <c r="C45" s="5"/>
      <c r="D45" s="5"/>
      <c r="E45" s="5"/>
      <c r="F45" s="5"/>
      <c r="G45" s="5"/>
      <c r="H45" s="5"/>
      <c r="I45" s="5"/>
      <c r="J45" s="5"/>
      <c r="K45" s="79">
        <v>500217337</v>
      </c>
      <c r="L45" s="80"/>
      <c r="M45" s="80"/>
      <c r="N45" s="80"/>
      <c r="O45" s="80"/>
      <c r="P45" s="80"/>
      <c r="Q45" s="80"/>
      <c r="R45" s="80"/>
      <c r="S45" s="80"/>
      <c r="T45" s="80"/>
      <c r="U45" s="80"/>
      <c r="V45" s="80"/>
      <c r="W45" s="80"/>
      <c r="X45" s="81"/>
      <c r="Y45" s="79">
        <v>928425563.47000003</v>
      </c>
      <c r="Z45" s="80"/>
      <c r="AA45" s="80"/>
      <c r="AB45" s="80"/>
      <c r="AC45" s="80"/>
      <c r="AD45" s="80"/>
      <c r="AE45" s="81"/>
      <c r="AF45" s="79">
        <v>122783941.27</v>
      </c>
      <c r="AG45" s="80"/>
      <c r="AH45" s="80"/>
      <c r="AI45" s="81"/>
      <c r="AJ45" s="82">
        <f>+AF45/Y45</f>
        <v>0.13224963432835021</v>
      </c>
      <c r="AK45" s="83"/>
      <c r="AL45" s="83"/>
      <c r="AM45" s="83"/>
      <c r="AN45" s="5"/>
      <c r="AO45" s="5"/>
      <c r="AP45" s="5"/>
      <c r="AQ45" s="5"/>
      <c r="AR45" s="5"/>
      <c r="AS45" s="5"/>
    </row>
    <row r="46" spans="1:45" ht="14.65" customHeight="1" x14ac:dyDescent="0.25">
      <c r="A46" s="5"/>
      <c r="B46" s="5"/>
      <c r="C46" s="5"/>
      <c r="D46" s="112" t="s">
        <v>47</v>
      </c>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5"/>
      <c r="AO46" s="5"/>
      <c r="AP46" s="5"/>
      <c r="AQ46" s="5"/>
      <c r="AR46" s="5"/>
      <c r="AS46" s="5"/>
    </row>
    <row r="47" spans="1:45" ht="15.6" customHeight="1" x14ac:dyDescent="0.25">
      <c r="A47" s="5"/>
      <c r="B47" s="5"/>
      <c r="C47" s="5"/>
      <c r="D47" s="91" t="s">
        <v>8</v>
      </c>
      <c r="E47" s="92"/>
      <c r="F47" s="92"/>
      <c r="G47" s="92"/>
      <c r="H47" s="92"/>
      <c r="I47" s="92"/>
      <c r="J47" s="92"/>
      <c r="K47" s="92"/>
      <c r="L47" s="92"/>
      <c r="M47" s="92"/>
      <c r="N47" s="92"/>
      <c r="O47" s="93"/>
      <c r="P47" s="91" t="s">
        <v>8</v>
      </c>
      <c r="Q47" s="92"/>
      <c r="R47" s="92"/>
      <c r="S47" s="92"/>
      <c r="T47" s="92"/>
      <c r="U47" s="92"/>
      <c r="V47" s="93"/>
      <c r="W47" s="44" t="s">
        <v>14</v>
      </c>
      <c r="X47" s="62"/>
      <c r="Y47" s="62"/>
      <c r="Z47" s="62"/>
      <c r="AA47" s="62"/>
      <c r="AB47" s="45"/>
      <c r="AC47" s="44" t="s">
        <v>78</v>
      </c>
      <c r="AD47" s="62"/>
      <c r="AE47" s="62"/>
      <c r="AF47" s="45"/>
      <c r="AG47" s="44" t="s">
        <v>79</v>
      </c>
      <c r="AH47" s="62"/>
      <c r="AI47" s="62"/>
      <c r="AJ47" s="45"/>
      <c r="AK47" s="44" t="s">
        <v>15</v>
      </c>
      <c r="AL47" s="62"/>
      <c r="AM47" s="45"/>
      <c r="AN47" s="5"/>
      <c r="AO47" s="5"/>
      <c r="AP47" s="5"/>
      <c r="AQ47" s="5"/>
      <c r="AR47" s="5"/>
      <c r="AS47" s="5"/>
    </row>
    <row r="48" spans="1:45" ht="54.75" customHeight="1" x14ac:dyDescent="0.25">
      <c r="A48" s="5"/>
      <c r="B48" s="5"/>
      <c r="C48" s="5"/>
      <c r="D48" s="44" t="s">
        <v>16</v>
      </c>
      <c r="E48" s="62"/>
      <c r="F48" s="62"/>
      <c r="G48" s="62"/>
      <c r="H48" s="62"/>
      <c r="I48" s="62"/>
      <c r="J48" s="62"/>
      <c r="K48" s="62"/>
      <c r="L48" s="62"/>
      <c r="M48" s="62"/>
      <c r="N48" s="62"/>
      <c r="O48" s="45"/>
      <c r="P48" s="44" t="s">
        <v>17</v>
      </c>
      <c r="Q48" s="62"/>
      <c r="R48" s="62"/>
      <c r="S48" s="62"/>
      <c r="T48" s="62"/>
      <c r="U48" s="62"/>
      <c r="V48" s="45"/>
      <c r="W48" s="31" t="s">
        <v>18</v>
      </c>
      <c r="X48" s="44" t="s">
        <v>19</v>
      </c>
      <c r="Y48" s="62"/>
      <c r="Z48" s="62"/>
      <c r="AA48" s="62"/>
      <c r="AB48" s="45"/>
      <c r="AC48" s="44" t="s">
        <v>76</v>
      </c>
      <c r="AD48" s="45"/>
      <c r="AE48" s="44" t="s">
        <v>77</v>
      </c>
      <c r="AF48" s="45"/>
      <c r="AG48" s="44" t="s">
        <v>80</v>
      </c>
      <c r="AH48" s="45"/>
      <c r="AI48" s="44" t="s">
        <v>81</v>
      </c>
      <c r="AJ48" s="45"/>
      <c r="AK48" s="44" t="s">
        <v>20</v>
      </c>
      <c r="AL48" s="45"/>
      <c r="AM48" s="31" t="s">
        <v>21</v>
      </c>
      <c r="AN48" s="5"/>
      <c r="AO48" s="5"/>
      <c r="AP48" s="5"/>
      <c r="AQ48" s="5"/>
      <c r="AR48" s="5"/>
      <c r="AS48" s="5"/>
    </row>
    <row r="49" spans="1:46" ht="166.5" customHeight="1" x14ac:dyDescent="0.25">
      <c r="A49" s="5"/>
      <c r="B49" s="5"/>
      <c r="C49" s="5"/>
      <c r="D49" s="55" t="s">
        <v>36</v>
      </c>
      <c r="E49" s="56"/>
      <c r="F49" s="56"/>
      <c r="G49" s="56"/>
      <c r="H49" s="56"/>
      <c r="I49" s="56"/>
      <c r="J49" s="56"/>
      <c r="K49" s="56"/>
      <c r="L49" s="56"/>
      <c r="M49" s="56"/>
      <c r="N49" s="56"/>
      <c r="O49" s="57"/>
      <c r="P49" s="55" t="s">
        <v>29</v>
      </c>
      <c r="Q49" s="56"/>
      <c r="R49" s="56"/>
      <c r="S49" s="56"/>
      <c r="T49" s="56"/>
      <c r="U49" s="56"/>
      <c r="V49" s="57"/>
      <c r="W49" s="32">
        <v>1550000</v>
      </c>
      <c r="X49" s="51">
        <v>96246033.659999996</v>
      </c>
      <c r="Y49" s="67"/>
      <c r="Z49" s="67"/>
      <c r="AA49" s="67"/>
      <c r="AB49" s="52"/>
      <c r="AC49" s="65">
        <v>398750</v>
      </c>
      <c r="AD49" s="66"/>
      <c r="AE49" s="51">
        <v>16851850</v>
      </c>
      <c r="AF49" s="52"/>
      <c r="AG49" s="51">
        <v>360332</v>
      </c>
      <c r="AH49" s="52"/>
      <c r="AI49" s="51">
        <v>38197070.840000004</v>
      </c>
      <c r="AJ49" s="52"/>
      <c r="AK49" s="63">
        <f>+AG49/AC49</f>
        <v>0.90365391849529786</v>
      </c>
      <c r="AL49" s="64"/>
      <c r="AM49" s="39">
        <f>+AI49/AE49</f>
        <v>2.2666396176087495</v>
      </c>
      <c r="AN49" s="5"/>
      <c r="AO49" s="5"/>
      <c r="AP49" s="5"/>
      <c r="AQ49" s="5"/>
      <c r="AR49" s="5"/>
      <c r="AS49" s="5"/>
    </row>
    <row r="50" spans="1:46" ht="85.5" customHeight="1" x14ac:dyDescent="0.25">
      <c r="A50" s="5"/>
      <c r="B50" s="5"/>
      <c r="C50" s="5"/>
      <c r="D50" s="33"/>
      <c r="E50" s="33"/>
      <c r="F50" s="33"/>
      <c r="G50" s="33"/>
      <c r="H50" s="33"/>
      <c r="I50" s="33"/>
      <c r="J50" s="33"/>
      <c r="K50" s="33"/>
      <c r="L50" s="33"/>
      <c r="M50" s="33"/>
      <c r="N50" s="33"/>
      <c r="O50" s="34" t="s">
        <v>43</v>
      </c>
      <c r="P50" s="55" t="s">
        <v>30</v>
      </c>
      <c r="Q50" s="56"/>
      <c r="R50" s="56"/>
      <c r="S50" s="56"/>
      <c r="T50" s="56"/>
      <c r="U50" s="56"/>
      <c r="V50" s="57"/>
      <c r="W50" s="87">
        <v>350</v>
      </c>
      <c r="X50" s="88"/>
      <c r="Y50" s="35"/>
      <c r="Z50" s="35"/>
      <c r="AA50" s="35"/>
      <c r="AB50" s="38">
        <v>252468440.96000001</v>
      </c>
      <c r="AC50" s="87">
        <v>105</v>
      </c>
      <c r="AD50" s="88"/>
      <c r="AE50" s="51">
        <v>24633570</v>
      </c>
      <c r="AF50" s="52"/>
      <c r="AG50" s="51">
        <v>165</v>
      </c>
      <c r="AH50" s="52"/>
      <c r="AI50" s="51">
        <v>47109343.899999999</v>
      </c>
      <c r="AJ50" s="52"/>
      <c r="AK50" s="63">
        <f>+AG50/AC50</f>
        <v>1.5714285714285714</v>
      </c>
      <c r="AL50" s="64">
        <v>1.02</v>
      </c>
      <c r="AM50" s="39">
        <v>1.9125000000000001</v>
      </c>
      <c r="AN50" s="5"/>
      <c r="AO50" s="5"/>
      <c r="AP50" s="5"/>
      <c r="AQ50" s="5"/>
      <c r="AR50" s="5"/>
      <c r="AS50" s="5"/>
    </row>
    <row r="51" spans="1:46" ht="178.5" customHeight="1" x14ac:dyDescent="0.25">
      <c r="A51" s="5"/>
      <c r="B51" s="5"/>
      <c r="C51" s="5"/>
      <c r="D51" s="5"/>
      <c r="E51" s="5"/>
      <c r="F51" s="5"/>
      <c r="G51" s="5"/>
      <c r="H51" s="5"/>
      <c r="I51" s="5"/>
      <c r="J51" s="5"/>
      <c r="K51" s="5"/>
      <c r="L51" s="5"/>
      <c r="M51" s="5"/>
      <c r="N51" s="5"/>
      <c r="O51" s="34" t="s">
        <v>44</v>
      </c>
      <c r="P51" s="55" t="s">
        <v>45</v>
      </c>
      <c r="Q51" s="56"/>
      <c r="R51" s="56"/>
      <c r="S51" s="56"/>
      <c r="T51" s="56"/>
      <c r="U51" s="56"/>
      <c r="V51" s="57"/>
      <c r="W51" s="89">
        <v>490</v>
      </c>
      <c r="X51" s="90"/>
      <c r="Y51" s="84">
        <v>20749183.109999999</v>
      </c>
      <c r="Z51" s="85"/>
      <c r="AA51" s="85"/>
      <c r="AB51" s="86"/>
      <c r="AC51" s="36"/>
      <c r="AD51" s="37">
        <v>0.5</v>
      </c>
      <c r="AE51" s="84">
        <v>1692253</v>
      </c>
      <c r="AF51" s="86"/>
      <c r="AG51" s="63">
        <v>0.48</v>
      </c>
      <c r="AH51" s="64"/>
      <c r="AI51" s="51">
        <v>4328378.45</v>
      </c>
      <c r="AJ51" s="52"/>
      <c r="AK51" s="53">
        <f>+AG51/AD51</f>
        <v>0.96</v>
      </c>
      <c r="AL51" s="54"/>
      <c r="AM51" s="39">
        <v>2.5577999999999999</v>
      </c>
      <c r="AN51" s="5"/>
      <c r="AO51" s="5"/>
      <c r="AP51" s="5"/>
      <c r="AQ51" s="5"/>
      <c r="AR51" s="5"/>
      <c r="AS51" s="5"/>
    </row>
    <row r="52" spans="1:46" s="20" customFormat="1" ht="25.5" customHeight="1" x14ac:dyDescent="0.25">
      <c r="A52" s="19"/>
      <c r="B52" s="19"/>
      <c r="C52" s="19"/>
      <c r="D52" s="50" t="s">
        <v>73</v>
      </c>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25"/>
      <c r="AO52" s="25"/>
      <c r="AP52" s="25"/>
      <c r="AQ52" s="25"/>
      <c r="AR52" s="25"/>
      <c r="AS52" s="25"/>
      <c r="AT52" s="25"/>
    </row>
    <row r="53" spans="1:46" ht="4.3499999999999996"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row>
    <row r="54" spans="1:46" ht="25.5" customHeight="1" x14ac:dyDescent="0.25">
      <c r="A54" s="5"/>
      <c r="B54" s="49" t="s">
        <v>67</v>
      </c>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row>
    <row r="55" spans="1:46" ht="21" customHeight="1" x14ac:dyDescent="0.25">
      <c r="A55" s="5"/>
      <c r="B55" s="58" t="s">
        <v>22</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row>
    <row r="56" spans="1:46" ht="63" customHeight="1" x14ac:dyDescent="0.25">
      <c r="A56" s="5"/>
      <c r="B56" s="46" t="s">
        <v>61</v>
      </c>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row>
    <row r="57" spans="1:46" ht="222" customHeight="1" x14ac:dyDescent="0.25">
      <c r="A57" s="5"/>
      <c r="B57" s="46" t="s">
        <v>91</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row>
    <row r="58" spans="1:46" ht="84" customHeight="1" x14ac:dyDescent="0.25">
      <c r="A58" s="5"/>
      <c r="B58" s="21"/>
      <c r="C58" s="19"/>
      <c r="D58" s="19"/>
      <c r="E58" s="19"/>
      <c r="F58" s="19"/>
      <c r="G58" s="19"/>
      <c r="H58" s="19"/>
      <c r="I58" s="19"/>
      <c r="J58" s="19"/>
      <c r="K58" s="19"/>
      <c r="L58" s="19"/>
      <c r="M58" s="19"/>
      <c r="N58" s="19"/>
      <c r="O58" s="73" t="s">
        <v>92</v>
      </c>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19"/>
    </row>
    <row r="59" spans="1:46" ht="140.25" customHeight="1" x14ac:dyDescent="0.25">
      <c r="A59" s="5"/>
      <c r="B59" s="21"/>
      <c r="C59" s="19"/>
      <c r="D59" s="19"/>
      <c r="E59" s="19"/>
      <c r="F59" s="19"/>
      <c r="G59" s="19"/>
      <c r="H59" s="19"/>
      <c r="I59" s="19"/>
      <c r="J59" s="19"/>
      <c r="K59" s="19"/>
      <c r="L59" s="19"/>
      <c r="M59" s="19"/>
      <c r="N59" s="19"/>
      <c r="O59" s="43" t="s">
        <v>93</v>
      </c>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19"/>
    </row>
    <row r="60" spans="1:46" ht="28.5" customHeight="1" x14ac:dyDescent="0.25">
      <c r="A60" s="5"/>
      <c r="B60" s="58" t="s">
        <v>68</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row>
    <row r="61" spans="1:46" ht="23.25" customHeight="1" x14ac:dyDescent="0.25">
      <c r="A61" s="5"/>
      <c r="B61" s="21"/>
      <c r="C61" s="28"/>
      <c r="D61" s="28"/>
      <c r="E61" s="28"/>
      <c r="F61" s="28"/>
      <c r="G61" s="28"/>
      <c r="H61" s="28"/>
      <c r="I61" s="28"/>
      <c r="J61" s="28"/>
      <c r="K61" s="28"/>
      <c r="L61" s="28"/>
      <c r="M61" s="28"/>
      <c r="N61" s="28"/>
      <c r="O61" s="48" t="s">
        <v>22</v>
      </c>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19"/>
      <c r="AO61" s="19"/>
      <c r="AP61" s="19"/>
      <c r="AQ61" s="19"/>
      <c r="AR61" s="19"/>
      <c r="AS61" s="19"/>
    </row>
    <row r="62" spans="1:46" ht="63" customHeight="1" x14ac:dyDescent="0.25">
      <c r="A62" s="5"/>
      <c r="B62" s="21"/>
      <c r="C62" s="28"/>
      <c r="D62" s="28"/>
      <c r="E62" s="28"/>
      <c r="F62" s="28"/>
      <c r="G62" s="28"/>
      <c r="H62" s="28"/>
      <c r="I62" s="28"/>
      <c r="J62" s="28"/>
      <c r="K62" s="28"/>
      <c r="L62" s="28"/>
      <c r="M62" s="28"/>
      <c r="N62" s="28"/>
      <c r="O62" s="43" t="s">
        <v>83</v>
      </c>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28"/>
    </row>
    <row r="63" spans="1:46" ht="99.75" customHeight="1" x14ac:dyDescent="0.25">
      <c r="A63" s="5"/>
      <c r="B63" s="21"/>
      <c r="C63" s="28"/>
      <c r="D63" s="28"/>
      <c r="E63" s="28"/>
      <c r="F63" s="28"/>
      <c r="G63" s="28"/>
      <c r="H63" s="28"/>
      <c r="I63" s="28"/>
      <c r="J63" s="28"/>
      <c r="K63" s="28"/>
      <c r="L63" s="28"/>
      <c r="M63" s="28"/>
      <c r="N63" s="28"/>
      <c r="O63" s="47" t="s">
        <v>89</v>
      </c>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28"/>
    </row>
    <row r="64" spans="1:46" ht="78.75" customHeight="1" x14ac:dyDescent="0.25">
      <c r="A64" s="5"/>
      <c r="B64" s="19"/>
      <c r="C64" s="19"/>
      <c r="D64" s="19"/>
      <c r="E64" s="19"/>
      <c r="F64" s="19"/>
      <c r="G64" s="19"/>
      <c r="H64" s="19"/>
      <c r="I64" s="19"/>
      <c r="J64" s="19"/>
      <c r="K64" s="19"/>
      <c r="L64" s="19"/>
      <c r="M64" s="19"/>
      <c r="N64" s="19"/>
      <c r="O64" s="43" t="s">
        <v>85</v>
      </c>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19"/>
    </row>
    <row r="65" spans="1:46" ht="97.5" customHeight="1" x14ac:dyDescent="0.2">
      <c r="A65" s="5"/>
      <c r="B65" s="19"/>
      <c r="C65" s="19"/>
      <c r="D65" s="19"/>
      <c r="E65" s="19"/>
      <c r="F65" s="19"/>
      <c r="G65" s="19"/>
      <c r="H65" s="19"/>
      <c r="I65" s="19"/>
      <c r="J65" s="19"/>
      <c r="K65" s="19"/>
      <c r="L65" s="19"/>
      <c r="M65" s="19"/>
      <c r="N65" s="19"/>
      <c r="O65" s="78" t="s">
        <v>95</v>
      </c>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19"/>
    </row>
    <row r="66" spans="1:46" ht="28.5" customHeight="1" x14ac:dyDescent="0.25">
      <c r="A66" s="5"/>
      <c r="B66" s="19"/>
      <c r="C66" s="19"/>
      <c r="D66" s="19"/>
      <c r="E66" s="19"/>
      <c r="F66" s="19"/>
      <c r="G66" s="19"/>
      <c r="H66" s="19"/>
      <c r="I66" s="19"/>
      <c r="J66" s="19"/>
      <c r="K66" s="19"/>
      <c r="L66" s="19"/>
      <c r="M66" s="19"/>
      <c r="N66" s="19"/>
      <c r="O66" s="49" t="s">
        <v>46</v>
      </c>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29"/>
      <c r="AT66" s="42"/>
    </row>
    <row r="67" spans="1:46" ht="30" customHeight="1" x14ac:dyDescent="0.25">
      <c r="A67" s="5"/>
      <c r="B67" s="19"/>
      <c r="C67" s="19"/>
      <c r="D67" s="19"/>
      <c r="E67" s="19"/>
      <c r="F67" s="19"/>
      <c r="G67" s="19"/>
      <c r="H67" s="19"/>
      <c r="I67" s="19"/>
      <c r="J67" s="19"/>
      <c r="K67" s="19"/>
      <c r="L67" s="19"/>
      <c r="M67" s="19"/>
      <c r="N67" s="19"/>
      <c r="O67" s="48" t="s">
        <v>22</v>
      </c>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19"/>
      <c r="AS67" s="19"/>
    </row>
    <row r="68" spans="1:46" ht="52.5" customHeight="1" x14ac:dyDescent="0.25">
      <c r="A68" s="5"/>
      <c r="B68" s="19"/>
      <c r="C68" s="19"/>
      <c r="D68" s="19"/>
      <c r="E68" s="19"/>
      <c r="F68" s="19"/>
      <c r="G68" s="19"/>
      <c r="H68" s="19"/>
      <c r="I68" s="19"/>
      <c r="J68" s="19"/>
      <c r="K68" s="19"/>
      <c r="L68" s="19"/>
      <c r="M68" s="19"/>
      <c r="N68" s="19"/>
      <c r="O68" s="75" t="s">
        <v>84</v>
      </c>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19"/>
    </row>
    <row r="69" spans="1:46" ht="88.5" customHeight="1" x14ac:dyDescent="0.25">
      <c r="A69" s="5"/>
      <c r="B69" s="19"/>
      <c r="C69" s="19"/>
      <c r="D69" s="19"/>
      <c r="E69" s="19"/>
      <c r="F69" s="19"/>
      <c r="G69" s="19"/>
      <c r="H69" s="19"/>
      <c r="I69" s="19"/>
      <c r="J69" s="19"/>
      <c r="K69" s="19"/>
      <c r="L69" s="19"/>
      <c r="M69" s="19"/>
      <c r="N69" s="19"/>
      <c r="O69" s="77" t="s">
        <v>88</v>
      </c>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19"/>
      <c r="AS69" s="19"/>
    </row>
    <row r="70" spans="1:46" ht="40.5" customHeight="1" x14ac:dyDescent="0.25">
      <c r="A70" s="5"/>
      <c r="B70" s="19"/>
      <c r="C70" s="19"/>
      <c r="D70" s="19"/>
      <c r="E70" s="19"/>
      <c r="F70" s="19"/>
      <c r="G70" s="19"/>
      <c r="H70" s="19"/>
      <c r="I70" s="19"/>
      <c r="J70" s="19"/>
      <c r="K70" s="19"/>
      <c r="L70" s="19"/>
      <c r="M70" s="19"/>
      <c r="N70" s="19"/>
      <c r="O70" s="73" t="s">
        <v>90</v>
      </c>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19"/>
    </row>
    <row r="71" spans="1:46" ht="89.25" customHeight="1" x14ac:dyDescent="0.2">
      <c r="A71" s="5"/>
      <c r="B71" s="19"/>
      <c r="C71" s="19"/>
      <c r="D71" s="19"/>
      <c r="E71" s="19"/>
      <c r="F71" s="19"/>
      <c r="G71" s="19"/>
      <c r="H71" s="19"/>
      <c r="I71" s="19"/>
      <c r="J71" s="19"/>
      <c r="K71" s="19"/>
      <c r="L71" s="19"/>
      <c r="M71" s="19"/>
      <c r="N71" s="19"/>
      <c r="O71" s="73" t="s">
        <v>94</v>
      </c>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40"/>
      <c r="AS71" s="19"/>
    </row>
    <row r="72" spans="1:46" s="20" customFormat="1" ht="26.25" customHeight="1" x14ac:dyDescent="0.25">
      <c r="C72" s="50" t="s">
        <v>74</v>
      </c>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25"/>
      <c r="AQ72" s="25"/>
      <c r="AR72" s="25"/>
      <c r="AS72" s="25"/>
      <c r="AT72" s="25"/>
    </row>
    <row r="73" spans="1:46" ht="50.25" customHeight="1" x14ac:dyDescent="0.25">
      <c r="C73" s="18"/>
      <c r="D73" s="5"/>
      <c r="E73" s="5"/>
      <c r="F73" s="5"/>
      <c r="G73" s="5"/>
      <c r="H73" s="5"/>
      <c r="I73" s="5"/>
      <c r="J73" s="5"/>
      <c r="K73" s="5"/>
      <c r="L73" s="5"/>
      <c r="M73" s="5"/>
      <c r="N73" s="5"/>
      <c r="O73" s="43" t="s">
        <v>49</v>
      </c>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5"/>
      <c r="AR73" s="5"/>
    </row>
    <row r="74" spans="1:46" ht="40.5" customHeight="1" x14ac:dyDescent="0.25">
      <c r="C74" s="18"/>
      <c r="D74" s="5"/>
      <c r="E74" s="5"/>
      <c r="F74" s="5"/>
      <c r="G74" s="5"/>
      <c r="H74" s="5"/>
      <c r="I74" s="5"/>
      <c r="J74" s="5"/>
      <c r="K74" s="5"/>
      <c r="L74" s="5"/>
      <c r="M74" s="5"/>
      <c r="N74" s="5"/>
      <c r="O74" s="43" t="s">
        <v>50</v>
      </c>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5"/>
      <c r="AR74" s="5"/>
    </row>
    <row r="75" spans="1:46" ht="51.75" customHeight="1" x14ac:dyDescent="0.25">
      <c r="C75" s="18"/>
      <c r="D75" s="5"/>
      <c r="E75" s="5"/>
      <c r="F75" s="5"/>
      <c r="G75" s="5"/>
      <c r="H75" s="5"/>
      <c r="I75" s="5"/>
      <c r="J75" s="5"/>
      <c r="K75" s="5"/>
      <c r="L75" s="5"/>
      <c r="M75" s="5"/>
      <c r="N75" s="5"/>
      <c r="O75" s="43" t="s">
        <v>51</v>
      </c>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5"/>
      <c r="AR75" s="5"/>
    </row>
    <row r="76" spans="1:46" ht="53.25" customHeight="1" x14ac:dyDescent="0.25">
      <c r="C76" s="18"/>
      <c r="D76" s="5"/>
      <c r="E76" s="5"/>
      <c r="F76" s="5"/>
      <c r="G76" s="5"/>
      <c r="H76" s="5"/>
      <c r="I76" s="5"/>
      <c r="J76" s="5"/>
      <c r="K76" s="5"/>
      <c r="L76" s="5"/>
      <c r="M76" s="5"/>
      <c r="N76" s="5"/>
      <c r="O76" s="43" t="s">
        <v>52</v>
      </c>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5"/>
      <c r="AR76" s="5"/>
    </row>
    <row r="77" spans="1:46" ht="42.75" customHeight="1" x14ac:dyDescent="0.25">
      <c r="C77" s="18"/>
      <c r="D77" s="5"/>
      <c r="E77" s="5"/>
      <c r="F77" s="5"/>
      <c r="G77" s="5"/>
      <c r="H77" s="5"/>
      <c r="I77" s="5"/>
      <c r="J77" s="5"/>
      <c r="K77" s="5"/>
      <c r="L77" s="5"/>
      <c r="M77" s="5"/>
      <c r="N77" s="5"/>
      <c r="O77" s="43" t="s">
        <v>53</v>
      </c>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5"/>
      <c r="AR77" s="5"/>
    </row>
    <row r="78" spans="1:46" ht="59.25" customHeight="1" x14ac:dyDescent="0.25">
      <c r="C78" s="18"/>
      <c r="D78" s="5"/>
      <c r="E78" s="5"/>
      <c r="F78" s="5"/>
      <c r="G78" s="5"/>
      <c r="H78" s="5"/>
      <c r="I78" s="5"/>
      <c r="J78" s="5"/>
      <c r="K78" s="5"/>
      <c r="L78" s="5"/>
      <c r="M78" s="5"/>
      <c r="N78" s="5"/>
      <c r="O78" s="43" t="s">
        <v>54</v>
      </c>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5"/>
      <c r="AR78" s="5"/>
    </row>
    <row r="79" spans="1:46" ht="51" customHeight="1" x14ac:dyDescent="0.25">
      <c r="C79" s="18"/>
      <c r="D79" s="5"/>
      <c r="E79" s="5"/>
      <c r="F79" s="5"/>
      <c r="G79" s="5"/>
      <c r="H79" s="5"/>
      <c r="I79" s="5"/>
      <c r="J79" s="5"/>
      <c r="K79" s="5"/>
      <c r="L79" s="5"/>
      <c r="M79" s="5"/>
      <c r="N79" s="5"/>
      <c r="O79" s="43" t="s">
        <v>55</v>
      </c>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5"/>
      <c r="AR79" s="5"/>
    </row>
    <row r="80" spans="1:46" ht="50.25" customHeight="1" x14ac:dyDescent="0.25">
      <c r="C80" s="18"/>
      <c r="D80" s="5"/>
      <c r="E80" s="5"/>
      <c r="F80" s="5"/>
      <c r="G80" s="5"/>
      <c r="H80" s="5"/>
      <c r="I80" s="5"/>
      <c r="J80" s="5"/>
      <c r="K80" s="5"/>
      <c r="L80" s="5"/>
      <c r="M80" s="5"/>
      <c r="N80" s="5"/>
      <c r="O80" s="43" t="s">
        <v>56</v>
      </c>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5"/>
      <c r="AR80" s="5"/>
    </row>
    <row r="81" spans="3:44" ht="43.5" customHeight="1" x14ac:dyDescent="0.25">
      <c r="C81" s="18"/>
      <c r="D81" s="5"/>
      <c r="E81" s="5"/>
      <c r="F81" s="5"/>
      <c r="G81" s="5"/>
      <c r="H81" s="5"/>
      <c r="I81" s="5"/>
      <c r="J81" s="5"/>
      <c r="K81" s="5"/>
      <c r="L81" s="5"/>
      <c r="M81" s="5"/>
      <c r="N81" s="5"/>
      <c r="O81" s="43" t="s">
        <v>57</v>
      </c>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5"/>
      <c r="AR81" s="5"/>
    </row>
    <row r="82" spans="3:44" ht="82.5" customHeight="1" x14ac:dyDescent="0.25">
      <c r="C82" s="18"/>
      <c r="D82" s="5"/>
      <c r="E82" s="5"/>
      <c r="F82" s="5"/>
      <c r="G82" s="5"/>
      <c r="H82" s="5"/>
      <c r="I82" s="5"/>
      <c r="J82" s="5"/>
      <c r="K82" s="5"/>
      <c r="L82" s="5"/>
      <c r="M82" s="5"/>
      <c r="N82" s="5"/>
      <c r="O82" s="43" t="s">
        <v>58</v>
      </c>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5"/>
      <c r="AR82" s="5"/>
    </row>
    <row r="83" spans="3:44" ht="15" x14ac:dyDescent="0.25">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20"/>
    </row>
    <row r="84" spans="3:44" ht="15" x14ac:dyDescent="0.25">
      <c r="O84" s="101" t="s">
        <v>42</v>
      </c>
      <c r="P84" s="101"/>
      <c r="Q84" s="101"/>
      <c r="R84" s="101"/>
      <c r="S84" s="101"/>
      <c r="T84" s="101"/>
      <c r="U84" s="101"/>
      <c r="V84" s="101"/>
      <c r="W84" s="101"/>
      <c r="X84" s="30"/>
      <c r="Y84" s="30"/>
      <c r="Z84" s="30"/>
      <c r="AA84" s="30"/>
      <c r="AB84" s="30"/>
      <c r="AC84" s="20"/>
      <c r="AD84" s="20"/>
      <c r="AE84" s="20"/>
      <c r="AF84" s="20"/>
      <c r="AG84" s="20"/>
      <c r="AH84" s="20"/>
      <c r="AI84" s="20"/>
      <c r="AJ84" s="20"/>
      <c r="AK84" s="20"/>
      <c r="AL84" s="20"/>
      <c r="AM84" s="20"/>
      <c r="AN84" s="20"/>
      <c r="AO84" s="20"/>
      <c r="AP84" s="20"/>
    </row>
    <row r="85" spans="3:44" ht="30.75" customHeight="1" x14ac:dyDescent="0.25">
      <c r="O85" s="102" t="s">
        <v>82</v>
      </c>
      <c r="P85" s="102"/>
      <c r="Q85" s="102"/>
      <c r="R85" s="102"/>
      <c r="S85" s="102"/>
      <c r="T85" s="102"/>
      <c r="U85" s="102"/>
      <c r="V85" s="102"/>
      <c r="W85" s="102"/>
      <c r="X85" s="41"/>
      <c r="Y85" s="41"/>
      <c r="Z85" s="41"/>
      <c r="AA85" s="41"/>
      <c r="AB85" s="41"/>
      <c r="AC85" s="20"/>
      <c r="AD85" s="20"/>
      <c r="AE85" s="20"/>
      <c r="AF85" s="20"/>
      <c r="AG85" s="20"/>
      <c r="AH85" s="20"/>
      <c r="AI85" s="20"/>
      <c r="AJ85" s="20"/>
      <c r="AK85" s="20"/>
      <c r="AL85" s="20"/>
      <c r="AM85" s="20"/>
      <c r="AN85" s="20"/>
      <c r="AO85" s="20"/>
      <c r="AP85" s="20"/>
    </row>
    <row r="86" spans="3:44" ht="15" x14ac:dyDescent="0.25">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row>
  </sheetData>
  <mergeCells count="120">
    <mergeCell ref="O84:W84"/>
    <mergeCell ref="O85:W85"/>
    <mergeCell ref="O2:AR2"/>
    <mergeCell ref="O83:AO83"/>
    <mergeCell ref="O29:AM29"/>
    <mergeCell ref="O3:AM3"/>
    <mergeCell ref="B4:AM4"/>
    <mergeCell ref="G11:AP11"/>
    <mergeCell ref="H7:AN7"/>
    <mergeCell ref="J9:AQ9"/>
    <mergeCell ref="B5:AM5"/>
    <mergeCell ref="O10:AR10"/>
    <mergeCell ref="L18:AM18"/>
    <mergeCell ref="O14:AM14"/>
    <mergeCell ref="O17:AM17"/>
    <mergeCell ref="O12:AR12"/>
    <mergeCell ref="O25:AM25"/>
    <mergeCell ref="O26:AM26"/>
    <mergeCell ref="D46:AM46"/>
    <mergeCell ref="N32:AM32"/>
    <mergeCell ref="O34:AM34"/>
    <mergeCell ref="O33:AM33"/>
    <mergeCell ref="E31:AM31"/>
    <mergeCell ref="L35:AM35"/>
    <mergeCell ref="O41:AM41"/>
    <mergeCell ref="N37:AM37"/>
    <mergeCell ref="O21:AM21"/>
    <mergeCell ref="O22:AM22"/>
    <mergeCell ref="O23:AM23"/>
    <mergeCell ref="O15:AQ15"/>
    <mergeCell ref="M16:Q16"/>
    <mergeCell ref="U16:AM16"/>
    <mergeCell ref="I13:AM13"/>
    <mergeCell ref="J19:AP19"/>
    <mergeCell ref="O20:AP20"/>
    <mergeCell ref="N36:AM36"/>
    <mergeCell ref="O40:AM40"/>
    <mergeCell ref="D42:AM42"/>
    <mergeCell ref="K43:AM43"/>
    <mergeCell ref="K45:X45"/>
    <mergeCell ref="Y45:AE45"/>
    <mergeCell ref="AF45:AI45"/>
    <mergeCell ref="AJ45:AM45"/>
    <mergeCell ref="Y51:AB51"/>
    <mergeCell ref="AE51:AF51"/>
    <mergeCell ref="AG51:AH51"/>
    <mergeCell ref="P50:V50"/>
    <mergeCell ref="AK50:AL50"/>
    <mergeCell ref="AG50:AH50"/>
    <mergeCell ref="AC50:AD50"/>
    <mergeCell ref="AI50:AJ50"/>
    <mergeCell ref="AE50:AF50"/>
    <mergeCell ref="W50:X50"/>
    <mergeCell ref="W51:X51"/>
    <mergeCell ref="AI49:AJ49"/>
    <mergeCell ref="D47:O47"/>
    <mergeCell ref="AC48:AD48"/>
    <mergeCell ref="P47:V47"/>
    <mergeCell ref="W47:AB47"/>
    <mergeCell ref="AC47:AF47"/>
    <mergeCell ref="AE48:AF48"/>
    <mergeCell ref="C72:AO72"/>
    <mergeCell ref="O62:AR62"/>
    <mergeCell ref="O58:AR58"/>
    <mergeCell ref="B60:AS60"/>
    <mergeCell ref="O66:AR66"/>
    <mergeCell ref="O67:AQ67"/>
    <mergeCell ref="O71:AQ71"/>
    <mergeCell ref="O68:AR68"/>
    <mergeCell ref="O70:AR70"/>
    <mergeCell ref="O69:AQ69"/>
    <mergeCell ref="O65:AR65"/>
    <mergeCell ref="A1:AR1"/>
    <mergeCell ref="O24:AR24"/>
    <mergeCell ref="AG47:AJ47"/>
    <mergeCell ref="AK47:AM47"/>
    <mergeCell ref="AK49:AL49"/>
    <mergeCell ref="AC49:AD49"/>
    <mergeCell ref="AE49:AF49"/>
    <mergeCell ref="N38:AM38"/>
    <mergeCell ref="D48:O48"/>
    <mergeCell ref="P48:V48"/>
    <mergeCell ref="X48:AB48"/>
    <mergeCell ref="N39:AM39"/>
    <mergeCell ref="D49:O49"/>
    <mergeCell ref="P49:V49"/>
    <mergeCell ref="X49:AB49"/>
    <mergeCell ref="AG49:AH49"/>
    <mergeCell ref="AK48:AL48"/>
    <mergeCell ref="O30:AM30"/>
    <mergeCell ref="O27:AM27"/>
    <mergeCell ref="K44:X44"/>
    <mergeCell ref="Y44:AE44"/>
    <mergeCell ref="AF44:AI44"/>
    <mergeCell ref="AJ44:AM44"/>
    <mergeCell ref="O28:AM28"/>
    <mergeCell ref="AG48:AH48"/>
    <mergeCell ref="AI48:AJ48"/>
    <mergeCell ref="B56:AS56"/>
    <mergeCell ref="O63:AR63"/>
    <mergeCell ref="O64:AR64"/>
    <mergeCell ref="O61:AM61"/>
    <mergeCell ref="B54:AS54"/>
    <mergeCell ref="D52:AM52"/>
    <mergeCell ref="AI51:AJ51"/>
    <mergeCell ref="AK51:AL51"/>
    <mergeCell ref="P51:V51"/>
    <mergeCell ref="O59:AR59"/>
    <mergeCell ref="B55:AS55"/>
    <mergeCell ref="B57:AS57"/>
    <mergeCell ref="O82:AP82"/>
    <mergeCell ref="O73:AP73"/>
    <mergeCell ref="O74:AP74"/>
    <mergeCell ref="O75:AP75"/>
    <mergeCell ref="O76:AP76"/>
    <mergeCell ref="O77:AP77"/>
    <mergeCell ref="O78:AP78"/>
    <mergeCell ref="O79:AP79"/>
    <mergeCell ref="O80:AP80"/>
    <mergeCell ref="O81:AP81"/>
  </mergeCells>
  <pageMargins left="0.23622047244094491" right="0.23622047244094491" top="0.23622047244094491" bottom="0.23622047244094491" header="0" footer="0"/>
  <pageSetup scale="81" fitToHeight="0" orientation="landscape" r:id="rId1"/>
  <headerFooter alignWithMargins="0"/>
  <rowBreaks count="6" manualBreakCount="6">
    <brk id="30" max="45" man="1"/>
    <brk id="41" min="1" max="45" man="1"/>
    <brk id="51" max="16383" man="1"/>
    <brk id="59" min="1" max="45" man="1"/>
    <brk id="67" max="45" man="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19"/>
  <sheetViews>
    <sheetView workbookViewId="0">
      <selection sqref="A1:XFD1048576"/>
    </sheetView>
  </sheetViews>
  <sheetFormatPr baseColWidth="10" defaultRowHeight="15" x14ac:dyDescent="0.25"/>
  <cols>
    <col min="2" max="2" width="12.7109375" bestFit="1" customWidth="1"/>
    <col min="4" max="4" width="11.7109375" bestFit="1" customWidth="1"/>
    <col min="5" max="5" width="12.7109375" bestFit="1" customWidth="1"/>
  </cols>
  <sheetData>
    <row r="6" spans="2:5" x14ac:dyDescent="0.25">
      <c r="B6" t="s">
        <v>59</v>
      </c>
      <c r="D6" t="s">
        <v>60</v>
      </c>
      <c r="E6" t="s">
        <v>59</v>
      </c>
    </row>
    <row r="7" spans="2:5" x14ac:dyDescent="0.25">
      <c r="B7" s="1">
        <v>18475177</v>
      </c>
      <c r="D7" s="1">
        <v>376750</v>
      </c>
      <c r="E7" s="1">
        <v>15922141</v>
      </c>
    </row>
    <row r="8" spans="2:5" x14ac:dyDescent="0.25">
      <c r="B8" s="1">
        <v>24633570</v>
      </c>
      <c r="D8" s="1">
        <v>398750</v>
      </c>
      <c r="E8" s="1">
        <v>16851850</v>
      </c>
    </row>
    <row r="9" spans="2:5" x14ac:dyDescent="0.25">
      <c r="B9" s="1">
        <v>23401892</v>
      </c>
      <c r="D9" s="1">
        <v>397750</v>
      </c>
      <c r="E9" s="1">
        <v>16809589</v>
      </c>
    </row>
    <row r="10" spans="2:5" x14ac:dyDescent="0.25">
      <c r="B10" s="1">
        <v>19706856</v>
      </c>
      <c r="D10" s="1">
        <v>376750</v>
      </c>
      <c r="E10" s="1">
        <v>15922241</v>
      </c>
    </row>
    <row r="11" spans="2:5" x14ac:dyDescent="0.25">
      <c r="B11" s="2">
        <f>SUM(B7:B10)</f>
        <v>86217495</v>
      </c>
      <c r="D11" s="2">
        <f>SUM(D7:D10)</f>
        <v>1550000</v>
      </c>
      <c r="E11" s="2">
        <f>SUM(E7:E10)</f>
        <v>65505821</v>
      </c>
    </row>
    <row r="14" spans="2:5" x14ac:dyDescent="0.25">
      <c r="D14" t="s">
        <v>60</v>
      </c>
      <c r="E14" t="s">
        <v>59</v>
      </c>
    </row>
    <row r="15" spans="2:5" x14ac:dyDescent="0.25">
      <c r="D15" s="4">
        <v>25</v>
      </c>
      <c r="E15" s="1">
        <v>1692253</v>
      </c>
    </row>
    <row r="16" spans="2:5" x14ac:dyDescent="0.25">
      <c r="D16" s="4">
        <v>50</v>
      </c>
      <c r="E16" s="1">
        <v>1692253</v>
      </c>
    </row>
    <row r="17" spans="4:5" x14ac:dyDescent="0.25">
      <c r="D17" s="4">
        <v>75</v>
      </c>
      <c r="E17" s="1">
        <v>1692253</v>
      </c>
    </row>
    <row r="18" spans="4:5" x14ac:dyDescent="0.25">
      <c r="D18" s="4">
        <v>100</v>
      </c>
      <c r="E18" s="1">
        <v>1692253</v>
      </c>
    </row>
    <row r="19" spans="4:5" x14ac:dyDescent="0.25">
      <c r="D19" s="3">
        <f>SUM(D15:D18)</f>
        <v>250</v>
      </c>
      <c r="E19" s="2">
        <f>SUM(E15:E18)</f>
        <v>6769012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evaluacion anual progra</vt:lpstr>
      <vt:lpstr>Hoja1</vt:lpstr>
      <vt:lpstr>'Informe evaluacion anual progra'!Área_de_impresión</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Andreina Guadalupe Ramirez</cp:lastModifiedBy>
  <cp:lastPrinted>2025-07-15T18:53:34Z</cp:lastPrinted>
  <dcterms:created xsi:type="dcterms:W3CDTF">2020-01-17T15:33:04Z</dcterms:created>
  <dcterms:modified xsi:type="dcterms:W3CDTF">2025-07-15T22:33:46Z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