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IDA\Documentos publicar  Enero 2025\"/>
    </mc:Choice>
  </mc:AlternateContent>
  <xr:revisionPtr revIDLastSave="0" documentId="8_{88A3DEB3-5764-4015-9C18-B8ED991785AB}" xr6:coauthVersionLast="47" xr6:coauthVersionMax="47" xr10:uidLastSave="{00000000-0000-0000-0000-000000000000}"/>
  <bookViews>
    <workbookView xWindow="-120" yWindow="-120" windowWidth="29040" windowHeight="15720" xr2:uid="{804CBFD5-3771-411B-AF3C-541553EE8FF8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C29" i="8"/>
  <c r="C31" i="8"/>
  <c r="E20" i="8"/>
  <c r="E29" i="8"/>
  <c r="E31" i="8"/>
  <c r="C27" i="8"/>
  <c r="E27" i="8"/>
</calcChain>
</file>

<file path=xl/sharedStrings.xml><?xml version="1.0" encoding="utf-8"?>
<sst xmlns="http://schemas.openxmlformats.org/spreadsheetml/2006/main" count="24" uniqueCount="24">
  <si>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</si>
  <si>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</si>
  <si>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</si>
  <si>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</si>
  <si>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</si>
  <si>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</si>
  <si>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</si>
  <si>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</si>
  <si>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</si>
  <si>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</si>
  <si>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INGRESOS LEY 13-20</t>
  </si>
  <si>
    <t>Dirección General de Información y Defensa de los Afiliados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</si>
  <si>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</si>
  <si>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</si>
  <si>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</si>
  <si>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</si>
  <si>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 xml:space="preserve">     </t>
  </si>
  <si>
    <t xml:space="preserve">                                                       </t>
  </si>
  <si>
    <t>TRANSFERENCIA CORRIENTES (NOTA 12)</t>
  </si>
  <si>
    <t>Director General</t>
  </si>
  <si>
    <t>Elías Báez de los Santos</t>
  </si>
  <si>
    <t>Almeryra C. Sarmiento</t>
  </si>
  <si>
    <t>Interina Director Financiero</t>
  </si>
  <si>
    <t>ENERO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</si>
</sst>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  <xf numFmtId="0" fontId="11" fillId="9" borderId="0" xfId="36" applyFont="1" applyFill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73FA6535-9643-46FC-866C-A7EA173F1644}"/>
    <cellStyle name="Neutral" xfId="33" builtinId="28" customBuiltin="1"/>
    <cellStyle name="Normal" xfId="0" builtinId="0"/>
    <cellStyle name="Normal 2" xfId="34" xr:uid="{1116A72F-8C40-4961-85C1-6A2D7A0E8522}"/>
    <cellStyle name="Normal 3" xfId="35" xr:uid="{136E7972-CB87-48E2-8DDF-C2E2339F873F}"/>
    <cellStyle name="Normal 4" xfId="36" xr:uid="{48498DB0-DE72-46FA-9A45-8F2F99B6F941}"/>
    <cellStyle name="Notas 2" xfId="37" xr:uid="{A297C2B7-3F5D-483C-8EE7-346623BDD237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673" name="Text Box 1">
          <a:extLst>
            <a:ext uri="{FF2B5EF4-FFF2-40B4-BE49-F238E27FC236}">
              <a16:creationId xmlns:a16="http://schemas.microsoft.com/office/drawing/2014/main" id="{7897754A-C926-29AE-1D21-8AD374154829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674" name="Text Box 3">
          <a:extLst>
            <a:ext uri="{FF2B5EF4-FFF2-40B4-BE49-F238E27FC236}">
              <a16:creationId xmlns:a16="http://schemas.microsoft.com/office/drawing/2014/main" id="{129F44A7-97F9-1A7B-246C-5F780595D6A9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75" name="Text Box 1">
          <a:extLst>
            <a:ext uri="{FF2B5EF4-FFF2-40B4-BE49-F238E27FC236}">
              <a16:creationId xmlns:a16="http://schemas.microsoft.com/office/drawing/2014/main" id="{E8D90428-D068-B31E-3395-81A2E3519701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76" name="Text Box 3">
          <a:extLst>
            <a:ext uri="{FF2B5EF4-FFF2-40B4-BE49-F238E27FC236}">
              <a16:creationId xmlns:a16="http://schemas.microsoft.com/office/drawing/2014/main" id="{BFFA578D-F84D-CDF1-813D-066D5AB8422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77" name="Text Box 49">
          <a:extLst>
            <a:ext uri="{FF2B5EF4-FFF2-40B4-BE49-F238E27FC236}">
              <a16:creationId xmlns:a16="http://schemas.microsoft.com/office/drawing/2014/main" id="{6D17BE0C-7AFA-C6CA-59DF-42A16C2CC748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78" name="Text Box 50">
          <a:extLst>
            <a:ext uri="{FF2B5EF4-FFF2-40B4-BE49-F238E27FC236}">
              <a16:creationId xmlns:a16="http://schemas.microsoft.com/office/drawing/2014/main" id="{9204F4C5-EF20-2AE7-18D5-DA3DD8E96820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1247775</xdr:colOff>
      <xdr:row>6</xdr:row>
      <xdr:rowOff>57150</xdr:rowOff>
    </xdr:to>
    <xdr:pic>
      <xdr:nvPicPr>
        <xdr:cNvPr id="20679" name="Imagen 8">
          <a:extLst>
            <a:ext uri="{FF2B5EF4-FFF2-40B4-BE49-F238E27FC236}">
              <a16:creationId xmlns:a16="http://schemas.microsoft.com/office/drawing/2014/main" id="{9658D0DC-D188-3D3F-75F6-BE2DE17F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8FFA-56FC-45DF-86F1-85CD7B8EFDE3}">
  <dimension ref="A1:H55"/>
  <sheetViews>
    <sheetView tabSelected="1" zoomScale="51" zoomScaleNormal="51" zoomScaleSheetLayoutView="53" workbookViewId="0">
      <selection activeCell="A7" sqref="A7:E7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5"/>
      <c r="B3" s="55"/>
      <c r="C3" s="55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6" t="s">
        <v>11</v>
      </c>
      <c r="B5" s="56"/>
      <c r="C5" s="56"/>
      <c r="D5" s="56"/>
      <c r="E5" s="56"/>
    </row>
    <row r="6" spans="1:5" ht="18" x14ac:dyDescent="0.25">
      <c r="A6" s="57" t="s">
        <v>0</v>
      </c>
      <c r="B6" s="57"/>
      <c r="C6" s="57"/>
      <c r="D6" s="57"/>
      <c r="E6" s="57"/>
    </row>
    <row r="7" spans="1:5" ht="18.75" x14ac:dyDescent="0.3">
      <c r="A7" s="58" t="s">
        <v>23</v>
      </c>
      <c r="B7" s="58"/>
      <c r="C7" s="58"/>
      <c r="D7" s="58"/>
      <c r="E7" s="58"/>
    </row>
    <row r="8" spans="1:5" ht="18.75" x14ac:dyDescent="0.3">
      <c r="A8" s="58" t="s">
        <v>16</v>
      </c>
      <c r="B8" s="58"/>
      <c r="C8" s="58"/>
      <c r="D8" s="58"/>
      <c r="E8" s="58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2025</v>
      </c>
      <c r="D17" s="31"/>
      <c r="E17" s="31">
        <v>2024</v>
      </c>
    </row>
    <row r="18" spans="1:8" s="10" customFormat="1" x14ac:dyDescent="0.35">
      <c r="A18" s="16" t="s">
        <v>15</v>
      </c>
      <c r="B18" s="16"/>
      <c r="C18" s="53">
        <v>0</v>
      </c>
      <c r="D18" s="31"/>
      <c r="E18" s="52">
        <v>0</v>
      </c>
    </row>
    <row r="19" spans="1:8" s="10" customFormat="1" x14ac:dyDescent="0.35">
      <c r="A19" s="16" t="s">
        <v>10</v>
      </c>
      <c r="B19" s="16"/>
      <c r="C19" s="41">
        <v>34492282.93</v>
      </c>
      <c r="D19" s="32"/>
      <c r="E19" s="50">
        <v>32765060.510000002</v>
      </c>
    </row>
    <row r="20" spans="1:8" s="10" customFormat="1" ht="22.5" x14ac:dyDescent="0.3">
      <c r="A20" s="15" t="s">
        <v>5</v>
      </c>
      <c r="B20" s="15"/>
      <c r="C20" s="44">
        <f>+C18+C19</f>
        <v>34492282.93</v>
      </c>
      <c r="D20" s="44"/>
      <c r="E20" s="45">
        <f>+E18+E19</f>
        <v>32765060.510000002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12</v>
      </c>
      <c r="B23" s="16"/>
      <c r="C23" s="33">
        <v>-1563017.38</v>
      </c>
      <c r="D23" s="33"/>
      <c r="E23" s="39">
        <v>10694981.75</v>
      </c>
    </row>
    <row r="24" spans="1:8" s="10" customFormat="1" x14ac:dyDescent="0.35">
      <c r="A24" s="16" t="s">
        <v>13</v>
      </c>
      <c r="B24" s="16"/>
      <c r="C24" s="32">
        <v>11324367.15</v>
      </c>
      <c r="D24" s="32"/>
      <c r="E24" s="17">
        <v>3285946.79</v>
      </c>
      <c r="H24" s="14"/>
    </row>
    <row r="25" spans="1:8" s="10" customFormat="1" x14ac:dyDescent="0.35">
      <c r="A25" s="18" t="s">
        <v>14</v>
      </c>
      <c r="B25" s="16"/>
      <c r="C25" s="32">
        <v>381866.88</v>
      </c>
      <c r="D25" s="32"/>
      <c r="E25" s="17">
        <v>31411</v>
      </c>
      <c r="H25" s="14"/>
    </row>
    <row r="26" spans="1:8" s="10" customFormat="1" x14ac:dyDescent="0.35">
      <c r="A26" s="18" t="s">
        <v>18</v>
      </c>
      <c r="B26" s="16"/>
      <c r="C26" s="41">
        <v>0</v>
      </c>
      <c r="D26" s="41"/>
      <c r="E26" s="51">
        <v>235298.4</v>
      </c>
    </row>
    <row r="27" spans="1:8" s="10" customFormat="1" x14ac:dyDescent="0.35">
      <c r="A27" s="15" t="s">
        <v>3</v>
      </c>
      <c r="B27" s="15"/>
      <c r="C27" s="46">
        <f>SUM(C23:C26)</f>
        <v>10143216.65</v>
      </c>
      <c r="D27" s="46"/>
      <c r="E27" s="46">
        <f>SUM(E23:E26)</f>
        <v>14247637.939999999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24349066.280000001</v>
      </c>
      <c r="D29" s="33"/>
      <c r="E29" s="39">
        <f>+E20-E27</f>
        <v>18517422.57</v>
      </c>
    </row>
    <row r="30" spans="1:8" s="10" customFormat="1" ht="45.75" x14ac:dyDescent="0.35">
      <c r="A30" s="20" t="s">
        <v>6</v>
      </c>
      <c r="B30" s="20"/>
      <c r="C30" s="48">
        <v>276984.48</v>
      </c>
      <c r="D30" s="47"/>
      <c r="E30" s="49">
        <v>272311.03000000003</v>
      </c>
    </row>
    <row r="31" spans="1:8" s="10" customFormat="1" thickBot="1" x14ac:dyDescent="0.35">
      <c r="A31" s="15" t="s">
        <v>7</v>
      </c>
      <c r="B31" s="15"/>
      <c r="C31" s="36">
        <f>SUM(C29-C30)</f>
        <v>24072081.800000001</v>
      </c>
      <c r="D31" s="44"/>
      <c r="E31" s="40">
        <f>+E29-E30</f>
        <v>18245111.539999999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22"/>
      <c r="B38" s="22" t="s">
        <v>20</v>
      </c>
      <c r="C38" s="22"/>
      <c r="D38" s="22"/>
      <c r="E38" s="22"/>
    </row>
    <row r="39" spans="1:8" ht="22.5" x14ac:dyDescent="0.3">
      <c r="A39" s="54" t="s">
        <v>19</v>
      </c>
      <c r="B39" s="54"/>
      <c r="C39" s="54"/>
      <c r="D39" s="54"/>
      <c r="E39" s="54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21</v>
      </c>
      <c r="B45" s="22"/>
      <c r="C45" s="29"/>
      <c r="D45" s="29"/>
      <c r="E45" s="22" t="s">
        <v>9</v>
      </c>
    </row>
    <row r="46" spans="1:8" ht="22.5" x14ac:dyDescent="0.3">
      <c r="A46" s="29" t="s">
        <v>22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17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6">
    <mergeCell ref="A39:E39"/>
    <mergeCell ref="A3:C3"/>
    <mergeCell ref="A5:E5"/>
    <mergeCell ref="A6:E6"/>
    <mergeCell ref="A7:E7"/>
    <mergeCell ref="A8:E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Cheyla Nathali Moreta De Gutierrez</cp:lastModifiedBy>
  <cp:lastPrinted>2025-02-20T19:20:36Z</cp:lastPrinted>
  <dcterms:created xsi:type="dcterms:W3CDTF">2013-01-30T15:16:21Z</dcterms:created>
  <dcterms:modified xsi:type="dcterms:W3CDTF">2025-02-20T19:21:27Z</dcterms:modified>
</cp:coreProperties>
</file>