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Agosto 2025\"/>
    </mc:Choice>
  </mc:AlternateContent>
  <xr:revisionPtr revIDLastSave="0" documentId="13_ncr:1_{50C20BF6-3A5B-4B8C-90E4-D82AB31E1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3" l="1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I73" i="3" s="1"/>
  <c r="I86" i="3" s="1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H73" i="3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<sst xmlns="http://schemas.openxmlformats.org/spreadsheetml/2006/main" count="111" uniqueCount="110">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</sst>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:P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23124179.809999999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ref="P9:P18" si="1">SUM(D9:O9)</f>
        <v>182612300.86000001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>
        <v>19469230.25</v>
      </c>
      <c r="L10" s="13"/>
      <c r="M10" s="13"/>
      <c r="N10" s="13"/>
      <c r="O10" s="13"/>
      <c r="P10" s="19">
        <f t="shared" si="1"/>
        <v>146683309.69999999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>
        <v>1032425.11</v>
      </c>
      <c r="L11" s="13"/>
      <c r="M11" s="13"/>
      <c r="N11" s="13"/>
      <c r="O11" s="13"/>
      <c r="P11" s="19">
        <f t="shared" si="1"/>
        <v>15953621.659999998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>
        <v>2622524.4500000002</v>
      </c>
      <c r="L14" s="13"/>
      <c r="M14" s="13"/>
      <c r="N14" s="13"/>
      <c r="O14" s="13"/>
      <c r="P14" s="19">
        <f t="shared" si="1"/>
        <v>19975369.5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12606416.210000001</v>
      </c>
      <c r="L15" s="18">
        <f t="shared" si="2"/>
        <v>0</v>
      </c>
      <c r="M15" s="18">
        <f t="shared" si="2"/>
        <v>0</v>
      </c>
      <c r="N15" s="18">
        <f t="shared" si="2"/>
        <v>0</v>
      </c>
      <c r="O15" s="18">
        <f t="shared" si="2"/>
        <v>0</v>
      </c>
      <c r="P15" s="18">
        <f t="shared" si="1"/>
        <v>87531170.129999995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>
        <v>2223342.5</v>
      </c>
      <c r="L16" s="13"/>
      <c r="M16" s="13"/>
      <c r="N16" s="13"/>
      <c r="O16" s="13"/>
      <c r="P16" s="19">
        <f t="shared" si="1"/>
        <v>16504976.42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>
        <v>6740455</v>
      </c>
      <c r="L17" s="19"/>
      <c r="M17" s="13"/>
      <c r="N17" s="19"/>
      <c r="O17" s="13"/>
      <c r="P17" s="19">
        <f t="shared" si="1"/>
        <v>46108025.920000002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>
        <v>41200</v>
      </c>
      <c r="L18" s="19"/>
      <c r="M18" s="13"/>
      <c r="N18" s="19"/>
      <c r="O18" s="19"/>
      <c r="P18" s="19">
        <f t="shared" si="1"/>
        <v>1414491.9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>
        <v>21028</v>
      </c>
      <c r="L19" s="19"/>
      <c r="M19" s="13"/>
      <c r="N19" s="13"/>
      <c r="O19" s="13"/>
      <c r="P19" s="19">
        <f t="shared" ref="P19:P24" si="3">SUM(D19:O19)</f>
        <v>588136.64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>
        <v>1731815.33</v>
      </c>
      <c r="L20" s="13"/>
      <c r="M20" s="13"/>
      <c r="N20" s="13"/>
      <c r="O20" s="13"/>
      <c r="P20" s="19">
        <f t="shared" si="3"/>
        <v>10498361.1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>
        <v>302001.75</v>
      </c>
      <c r="L21" s="13"/>
      <c r="M21" s="13"/>
      <c r="N21" s="13"/>
      <c r="O21" s="13"/>
      <c r="P21" s="19">
        <f t="shared" si="3"/>
        <v>4965713.26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>
        <v>238124</v>
      </c>
      <c r="L22" s="13"/>
      <c r="M22" s="13"/>
      <c r="N22" s="13"/>
      <c r="O22" s="13"/>
      <c r="P22" s="19">
        <f t="shared" si="3"/>
        <v>904223.35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>
        <v>945585.05</v>
      </c>
      <c r="L23" s="13"/>
      <c r="M23" s="13"/>
      <c r="N23" s="13"/>
      <c r="O23" s="13"/>
      <c r="P23" s="19">
        <f t="shared" si="3"/>
        <v>4532734.2700000005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>
        <v>362864.58</v>
      </c>
      <c r="L24" s="19"/>
      <c r="M24" s="13"/>
      <c r="N24" s="19"/>
      <c r="O24" s="13"/>
      <c r="P24" s="19">
        <f t="shared" si="3"/>
        <v>2014507.27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723568.8600000001</v>
      </c>
      <c r="L25" s="18">
        <f t="shared" si="4"/>
        <v>0</v>
      </c>
      <c r="M25" s="18">
        <f t="shared" si="4"/>
        <v>0</v>
      </c>
      <c r="N25" s="18">
        <f t="shared" si="4"/>
        <v>0</v>
      </c>
      <c r="O25" s="18">
        <f t="shared" si="4"/>
        <v>0</v>
      </c>
      <c r="P25" s="18">
        <f t="shared" ref="P25:P32" si="5">SUM(D25:O25)</f>
        <v>12233153.479999999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>
        <v>14460</v>
      </c>
      <c r="L26" s="13"/>
      <c r="M26" s="13"/>
      <c r="N26" s="13"/>
      <c r="O26" s="13"/>
      <c r="P26" s="19">
        <f>SUM(D26:O26)</f>
        <v>1289875.8999999999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>
        <v>69030</v>
      </c>
      <c r="L27" s="19"/>
      <c r="M27" s="13"/>
      <c r="N27" s="19"/>
      <c r="O27" s="19"/>
      <c r="P27" s="19">
        <f t="shared" si="5"/>
        <v>1016011.2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>
        <v>231085.02</v>
      </c>
      <c r="L28" s="19"/>
      <c r="M28" s="13"/>
      <c r="N28" s="13"/>
      <c r="O28" s="13"/>
      <c r="P28" s="19">
        <f>SUM(D28:O28)</f>
        <v>1415211.92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/>
      <c r="O29" s="19"/>
      <c r="P29" s="19">
        <f t="shared" si="5"/>
        <v>282765.28000000003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/>
      <c r="M30" s="19"/>
      <c r="N30" s="19"/>
      <c r="O30" s="19"/>
      <c r="P30" s="19">
        <f t="shared" si="5"/>
        <v>86437.95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/>
      <c r="M31" s="19"/>
      <c r="N31" s="19"/>
      <c r="O31" s="19"/>
      <c r="P31" s="19">
        <f t="shared" si="5"/>
        <v>8059.4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/>
      <c r="M32" s="19"/>
      <c r="N32" s="19"/>
      <c r="O32" s="19"/>
      <c r="P32" s="19">
        <f t="shared" si="5"/>
        <v>5624065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>
        <v>408993.84</v>
      </c>
      <c r="L34" s="13"/>
      <c r="M34" s="13"/>
      <c r="N34" s="13"/>
      <c r="O34" s="13"/>
      <c r="P34" s="19">
        <f>SUM(D34:O34)</f>
        <v>2510726.83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53096007.960000001</v>
      </c>
      <c r="J51" s="18">
        <f t="shared" si="11"/>
        <v>679182.56</v>
      </c>
      <c r="K51" s="18">
        <f t="shared" si="11"/>
        <v>66800.039999999994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58933987.330000006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>
        <v>66800.039999999994</v>
      </c>
      <c r="L52" s="13"/>
      <c r="M52" s="13"/>
      <c r="N52" s="13"/>
      <c r="O52" s="19"/>
      <c r="P52" s="19">
        <f>SUM(D52:O52)</f>
        <v>3313322.1699999995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2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2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2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/>
      <c r="P57" s="19">
        <f t="shared" si="12"/>
        <v>265087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>SUM(I9:I72)/2</f>
        <v>102160223.26000001</v>
      </c>
      <c r="J73" s="20">
        <f t="shared" si="18"/>
        <v>48703336.760000005</v>
      </c>
      <c r="K73" s="20">
        <f t="shared" si="18"/>
        <v>36520964.920000009</v>
      </c>
      <c r="L73" s="20">
        <f t="shared" si="18"/>
        <v>0</v>
      </c>
      <c r="M73" s="20">
        <f t="shared" si="18"/>
        <v>0</v>
      </c>
      <c r="N73" s="20">
        <f t="shared" si="18"/>
        <v>0</v>
      </c>
      <c r="O73" s="20">
        <f t="shared" si="18"/>
        <v>0</v>
      </c>
      <c r="P73" s="18">
        <f>SUM(D73:O73)</f>
        <v>342660930.13999999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19"/>
        <v>48703336.760000005</v>
      </c>
      <c r="K86" s="20">
        <f t="shared" si="19"/>
        <v>36520964.920000009</v>
      </c>
      <c r="L86" s="20">
        <f t="shared" si="19"/>
        <v>0</v>
      </c>
      <c r="M86" s="20">
        <f t="shared" si="19"/>
        <v>0</v>
      </c>
      <c r="N86" s="20">
        <f t="shared" si="19"/>
        <v>0</v>
      </c>
      <c r="O86" s="20">
        <f t="shared" si="19"/>
        <v>0</v>
      </c>
      <c r="P86" s="20">
        <f>SUM(D86:O86)</f>
        <v>342660930.13999999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:K57"/>
  <sheetViews>
    <sheetView tabSelected="1" workbookViewId="0">
      <selection activeCell="A4" sqref="A4:P4"/>
    </sheetView>
  </sheetViews>
  <sheetFormatPr baseColWidth="10" defaultRowHeight="15"/>
  <cols>
    <col min="1" max="1" width="15.140625" bestFit="1" customWidth="1"/>
  </cols>
  <sheetData>
    <row r="1" spans="1:11">
      <c r="A1" s="27"/>
    </row>
    <row r="4" spans="1:11">
      <c r="A4" t="s">
        <v>109</v>
      </c>
    </row>
    <row r="10" spans="1:11">
      <c r="J10">
        <v>16876516.670000002</v>
      </c>
      <c r="K10">
        <v>19469230.25</v>
      </c>
    </row>
    <row r="11" spans="1:11">
      <c r="J11">
        <v>1124618.8400000001</v>
      </c>
      <c r="K11">
        <v>1032425.11</v>
      </c>
    </row>
    <row r="14" spans="1:11">
      <c r="K14">
        <v>2622524.4500000002</v>
      </c>
    </row>
    <row r="16" spans="1:11">
      <c r="J16">
        <v>2956266.26</v>
      </c>
      <c r="K16">
        <v>2223342.5</v>
      </c>
    </row>
    <row r="17" spans="10:11">
      <c r="J17">
        <v>16295946.32</v>
      </c>
      <c r="K17">
        <v>6740455</v>
      </c>
    </row>
    <row r="18" spans="10:11">
      <c r="J18">
        <v>22350</v>
      </c>
      <c r="K18">
        <v>41200</v>
      </c>
    </row>
    <row r="19" spans="10:11">
      <c r="J19">
        <v>19551.099999999999</v>
      </c>
      <c r="K19">
        <v>21028</v>
      </c>
    </row>
    <row r="20" spans="10:11">
      <c r="J20">
        <v>1440627.8</v>
      </c>
      <c r="K20">
        <v>1731815.33</v>
      </c>
    </row>
    <row r="21" spans="10:11">
      <c r="J21">
        <v>622561.15</v>
      </c>
      <c r="K21">
        <v>302001.75</v>
      </c>
    </row>
    <row r="22" spans="10:11">
      <c r="K22">
        <v>238124</v>
      </c>
    </row>
    <row r="23" spans="10:11">
      <c r="J23">
        <v>1428648.37</v>
      </c>
      <c r="K23">
        <v>945585.05</v>
      </c>
    </row>
    <row r="24" spans="10:11">
      <c r="K24">
        <v>362864.58</v>
      </c>
    </row>
    <row r="26" spans="10:11">
      <c r="J26">
        <v>269955.01</v>
      </c>
      <c r="K26">
        <v>14460</v>
      </c>
    </row>
    <row r="27" spans="10:11">
      <c r="J27">
        <v>151040</v>
      </c>
      <c r="K27">
        <v>69030</v>
      </c>
    </row>
    <row r="28" spans="10:11">
      <c r="J28">
        <v>128974</v>
      </c>
      <c r="K28">
        <v>231085.02</v>
      </c>
    </row>
    <row r="32" spans="10:11">
      <c r="J32">
        <v>3600000</v>
      </c>
    </row>
    <row r="34" spans="10:11">
      <c r="J34">
        <v>527669.49</v>
      </c>
      <c r="K34">
        <v>408993.84</v>
      </c>
    </row>
    <row r="52" spans="10:11">
      <c r="J52">
        <v>159137.4</v>
      </c>
      <c r="K52">
        <v>66800.039999999994</v>
      </c>
    </row>
    <row r="53" spans="10:11">
      <c r="J53">
        <v>183568.16</v>
      </c>
    </row>
    <row r="54" spans="10:11">
      <c r="J54">
        <v>71390</v>
      </c>
    </row>
    <row r="57" spans="10:11">
      <c r="J57">
        <v>265087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2025-09-11T14:27:58Z</cp:lastPrinted>
  <dcterms:created xsi:type="dcterms:W3CDTF">2018-04-17T18:57:16Z</dcterms:created>
  <dcterms:modified xsi:type="dcterms:W3CDTF">2025-09-11T14:29:47Z</dcterms:modified>
</cp:coreProperties>
</file>