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heyla.moreta\Desktop\Documentos a Publicar Dciembre  2025\"/>
    </mc:Choice>
  </mc:AlternateContent>
  <xr:revisionPtr revIDLastSave="0" documentId="13_ncr:1_{6450CCBB-1934-4925-B683-C488746B06B3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BD" sheetId="2" r:id="rId1"/>
  </sheets>
  <definedNames>
    <definedName name="_xlnm.Print_Titles" localSheetId="0">BD!$1:$30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  <c r="E3" i="2"/>
  <c r="E4" i="2" s="1"/>
  <c r="F3" i="2"/>
  <c r="F4" i="2" s="1"/>
  <c r="G3" i="2"/>
  <c r="G4" i="2" s="1"/>
  <c r="L1279" i="2" a="1"/>
  <c r="L1279" i="2" s="1"/>
</calcChain>
</file>

<file path=xl/sharedStrings.xml><?xml version="1.0" encoding="utf-8"?>
<sst xmlns="http://schemas.openxmlformats.org/spreadsheetml/2006/main" count="303" uniqueCount="61">
  <si>
    <t>Fecha de Corte:</t>
  </si>
  <si>
    <t>No.</t>
  </si>
  <si>
    <t>Descripción</t>
  </si>
  <si>
    <t>Código Bienes Nacionales</t>
  </si>
  <si>
    <t>Ubicación</t>
  </si>
  <si>
    <t>Oficina Central</t>
  </si>
  <si>
    <t>Oficina Santiago</t>
  </si>
  <si>
    <t>Oficina Azua</t>
  </si>
  <si>
    <t>Oficina San Pedro</t>
  </si>
  <si>
    <t>Oficina San Francisco</t>
  </si>
  <si>
    <t>Oficina La Romana</t>
  </si>
  <si>
    <t>Oficina Bávaro / Verón</t>
  </si>
  <si>
    <t>Oficina Barahona</t>
  </si>
  <si>
    <t>Oficina San Juan</t>
  </si>
  <si>
    <t>Oficina Puerto Plata</t>
  </si>
  <si>
    <t>Oficina Samaná</t>
  </si>
  <si>
    <t>Oficina Mao</t>
  </si>
  <si>
    <t>Oficina La Vega</t>
  </si>
  <si>
    <t>Código Interno</t>
  </si>
  <si>
    <t>Fecha Registro</t>
  </si>
  <si>
    <t>Oficina Megacentro</t>
  </si>
  <si>
    <t>DIRECCION DE INFORMACION Y DEFENSA DE LOS AFILIADOS A LA SEGURIDAD SOCIAL (DIDA)</t>
  </si>
  <si>
    <t>S/D</t>
  </si>
  <si>
    <t>Ubicación Específica</t>
  </si>
  <si>
    <t>Encargado de Activos Fijos</t>
  </si>
  <si>
    <t>Arturo Lagares</t>
  </si>
  <si>
    <t>Oficina Higüey</t>
  </si>
  <si>
    <t>Fecha de Adquisición</t>
  </si>
  <si>
    <t>Oficina central</t>
  </si>
  <si>
    <t>Oficina EDIF. Marmer</t>
  </si>
  <si>
    <t>Edificio Marmer</t>
  </si>
  <si>
    <t>Optic Mega centro</t>
  </si>
  <si>
    <t>40.153.61</t>
  </si>
  <si>
    <t xml:space="preserve">Lidia Margarita  Soto Perez </t>
  </si>
  <si>
    <t>La Romana</t>
  </si>
  <si>
    <t>N/A</t>
  </si>
  <si>
    <t xml:space="preserve">Directora  Administrativa </t>
  </si>
  <si>
    <t>Oficina Bahoruco</t>
  </si>
  <si>
    <t>Bahoruco</t>
  </si>
  <si>
    <t>Oficina Valverde Mao</t>
  </si>
  <si>
    <t>La Vega</t>
  </si>
  <si>
    <t>Equipo de Oficina</t>
  </si>
  <si>
    <t>Oficina La vega</t>
  </si>
  <si>
    <t>Santiago</t>
  </si>
  <si>
    <t xml:space="preserve">Oficina San Francisco </t>
  </si>
  <si>
    <t xml:space="preserve">San Francisco </t>
  </si>
  <si>
    <t>Oficina Samana</t>
  </si>
  <si>
    <t xml:space="preserve"> Samana</t>
  </si>
  <si>
    <t>Puerto Plata</t>
  </si>
  <si>
    <t>Valverde Mao</t>
  </si>
  <si>
    <t>San Pedro</t>
  </si>
  <si>
    <t>Oficina Higuey</t>
  </si>
  <si>
    <t xml:space="preserve"> Higuey</t>
  </si>
  <si>
    <t>Oficina Bavaro</t>
  </si>
  <si>
    <t>Bavaro</t>
  </si>
  <si>
    <t>Oficina San Cristobal</t>
  </si>
  <si>
    <t>San Cristobal</t>
  </si>
  <si>
    <t>Azua</t>
  </si>
  <si>
    <t xml:space="preserve"> San Juan</t>
  </si>
  <si>
    <t xml:space="preserve"> Barahona</t>
  </si>
  <si>
    <t>ACTIVOS FIJOS - OCTUBRE 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</si>
</sst>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Arial Rounded MT Bold"/>
      <family val="2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8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Protection="1">
      <protection hidden="1"/>
    </xf>
    <xf numFmtId="0" fontId="0" fillId="3" borderId="0" xfId="0" applyFill="1" applyProtection="1">
      <protection hidden="1"/>
    </xf>
    <xf numFmtId="0" fontId="0" fillId="4" borderId="4" xfId="0" applyFill="1" applyBorder="1" applyProtection="1">
      <protection hidden="1"/>
    </xf>
    <xf numFmtId="0" fontId="0" fillId="5" borderId="0" xfId="0" applyFill="1" applyProtection="1">
      <protection hidden="1"/>
    </xf>
    <xf numFmtId="0" fontId="0" fillId="0" borderId="0" xfId="0" applyAlignment="1" applyProtection="1">
      <alignment vertical="top" wrapText="1"/>
      <protection hidden="1"/>
    </xf>
    <xf numFmtId="0" fontId="0" fillId="3" borderId="0" xfId="0" applyFill="1" applyAlignment="1" applyProtection="1">
      <alignment vertical="top" wrapText="1"/>
      <protection hidden="1"/>
    </xf>
    <xf numFmtId="0" fontId="0" fillId="5" borderId="0" xfId="0" applyFill="1" applyAlignment="1" applyProtection="1">
      <alignment vertical="top" wrapText="1"/>
      <protection hidden="1"/>
    </xf>
    <xf numFmtId="0" fontId="1" fillId="0" borderId="0" xfId="0" applyFont="1" applyAlignment="1" applyProtection="1">
      <alignment horizontal="right" vertical="top" wrapText="1"/>
      <protection hidden="1"/>
    </xf>
    <xf numFmtId="0" fontId="0" fillId="4" borderId="0" xfId="0" applyFill="1" applyProtection="1">
      <protection hidden="1"/>
    </xf>
    <xf numFmtId="0" fontId="2" fillId="4" borderId="4" xfId="0" applyFont="1" applyFill="1" applyBorder="1" applyProtection="1">
      <protection hidden="1"/>
    </xf>
    <xf numFmtId="0" fontId="0" fillId="0" borderId="6" xfId="0" applyBorder="1" applyProtection="1">
      <protection hidden="1"/>
    </xf>
    <xf numFmtId="0" fontId="0" fillId="5" borderId="6" xfId="0" applyFill="1" applyBorder="1" applyProtection="1">
      <protection hidden="1"/>
    </xf>
    <xf numFmtId="0" fontId="0" fillId="4" borderId="7" xfId="0" applyFill="1" applyBorder="1" applyProtection="1">
      <protection hidden="1"/>
    </xf>
    <xf numFmtId="0" fontId="0" fillId="0" borderId="8" xfId="0" applyBorder="1" applyProtection="1">
      <protection hidden="1"/>
    </xf>
    <xf numFmtId="0" fontId="1" fillId="0" borderId="8" xfId="0" applyFont="1" applyBorder="1" applyAlignment="1" applyProtection="1">
      <alignment horizontal="right" vertical="top" wrapText="1"/>
      <protection hidden="1"/>
    </xf>
    <xf numFmtId="0" fontId="0" fillId="0" borderId="9" xfId="0" applyBorder="1" applyProtection="1">
      <protection hidden="1"/>
    </xf>
    <xf numFmtId="0" fontId="6" fillId="4" borderId="1" xfId="0" applyFont="1" applyFill="1" applyBorder="1" applyAlignment="1">
      <alignment horizontal="left" vertical="center"/>
    </xf>
    <xf numFmtId="0" fontId="4" fillId="6" borderId="10" xfId="1" applyFont="1" applyFill="1" applyBorder="1" applyAlignment="1">
      <alignment horizontal="center" vertical="center" wrapText="1"/>
    </xf>
    <xf numFmtId="0" fontId="4" fillId="6" borderId="10" xfId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left" vertical="center"/>
    </xf>
    <xf numFmtId="0" fontId="2" fillId="4" borderId="0" xfId="0" applyFont="1" applyFill="1"/>
    <xf numFmtId="14" fontId="6" fillId="4" borderId="0" xfId="0" applyNumberFormat="1" applyFont="1" applyFill="1" applyAlignment="1">
      <alignment horizontal="left" vertical="center"/>
    </xf>
    <xf numFmtId="164" fontId="6" fillId="4" borderId="0" xfId="0" applyNumberFormat="1" applyFont="1" applyFill="1" applyAlignment="1">
      <alignment horizontal="left"/>
    </xf>
    <xf numFmtId="0" fontId="6" fillId="7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6" fillId="4" borderId="0" xfId="0" applyFont="1" applyFill="1"/>
    <xf numFmtId="44" fontId="0" fillId="0" borderId="0" xfId="17" applyFont="1"/>
    <xf numFmtId="0" fontId="8" fillId="4" borderId="1" xfId="0" applyFont="1" applyFill="1" applyBorder="1" applyProtection="1">
      <protection hidden="1"/>
    </xf>
    <xf numFmtId="44" fontId="8" fillId="4" borderId="1" xfId="17" applyFont="1" applyFill="1" applyBorder="1" applyProtection="1">
      <protection hidden="1"/>
    </xf>
    <xf numFmtId="44" fontId="8" fillId="4" borderId="1" xfId="17" applyFont="1" applyFill="1" applyBorder="1" applyAlignment="1" applyProtection="1">
      <alignment horizontal="right"/>
      <protection hidden="1"/>
    </xf>
    <xf numFmtId="0" fontId="2" fillId="4" borderId="11" xfId="0" applyFont="1" applyFill="1" applyBorder="1"/>
    <xf numFmtId="14" fontId="6" fillId="4" borderId="12" xfId="0" applyNumberFormat="1" applyFont="1" applyFill="1" applyBorder="1" applyAlignment="1">
      <alignment horizontal="left" vertical="center"/>
    </xf>
    <xf numFmtId="0" fontId="6" fillId="7" borderId="1" xfId="0" applyFont="1" applyFill="1" applyBorder="1" applyAlignment="1">
      <alignment vertical="center"/>
    </xf>
    <xf numFmtId="0" fontId="11" fillId="0" borderId="0" xfId="0" applyFont="1" applyProtection="1">
      <protection hidden="1"/>
    </xf>
    <xf numFmtId="0" fontId="5" fillId="0" borderId="3" xfId="0" applyFont="1" applyBorder="1" applyAlignment="1" applyProtection="1">
      <alignment horizontal="center"/>
      <protection hidden="1"/>
    </xf>
    <xf numFmtId="0" fontId="5" fillId="0" borderId="2" xfId="0" applyFont="1" applyBorder="1" applyAlignment="1" applyProtection="1">
      <alignment horizontal="center"/>
      <protection hidden="1"/>
    </xf>
    <xf numFmtId="0" fontId="5" fillId="0" borderId="5" xfId="0" applyFont="1" applyBorder="1" applyAlignment="1" applyProtection="1">
      <alignment horizontal="center"/>
      <protection hidden="1"/>
    </xf>
    <xf numFmtId="0" fontId="5" fillId="0" borderId="4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6" xfId="0" applyFont="1" applyBorder="1" applyAlignment="1" applyProtection="1">
      <alignment horizontal="center"/>
      <protection hidden="1"/>
    </xf>
    <xf numFmtId="164" fontId="2" fillId="2" borderId="0" xfId="0" applyNumberFormat="1" applyFont="1" applyFill="1" applyAlignment="1" applyProtection="1">
      <alignment horizontal="left"/>
      <protection hidden="1"/>
    </xf>
    <xf numFmtId="0" fontId="11" fillId="0" borderId="0" xfId="0" applyFont="1" applyAlignment="1" applyProtection="1">
      <alignment horizontal="center"/>
      <protection hidden="1"/>
    </xf>
    <xf numFmtId="0" fontId="10" fillId="0" borderId="0" xfId="0" applyFont="1" applyAlignment="1">
      <alignment horizontal="center" vertical="center"/>
    </xf>
  </cellXfs>
  <cellStyles count="18">
    <cellStyle name="Millares 10" xfId="3" xr:uid="{00000000-0005-0000-0000-000000000000}"/>
    <cellStyle name="Millares 11" xfId="16" xr:uid="{00000000-0005-0000-0000-000001000000}"/>
    <cellStyle name="Millares 12" xfId="9" xr:uid="{00000000-0005-0000-0000-000002000000}"/>
    <cellStyle name="Millares 5" xfId="5" xr:uid="{00000000-0005-0000-0000-000003000000}"/>
    <cellStyle name="Millares 6" xfId="2" xr:uid="{00000000-0005-0000-0000-000004000000}"/>
    <cellStyle name="Millares 7" xfId="8" xr:uid="{00000000-0005-0000-0000-000005000000}"/>
    <cellStyle name="Millares 8" xfId="14" xr:uid="{00000000-0005-0000-0000-000006000000}"/>
    <cellStyle name="Millares 9" xfId="12" xr:uid="{00000000-0005-0000-0000-000007000000}"/>
    <cellStyle name="Moneda" xfId="17" builtinId="4"/>
    <cellStyle name="Normal" xfId="0" builtinId="0"/>
    <cellStyle name="Normal 10" xfId="11" xr:uid="{00000000-0005-0000-0000-000009000000}"/>
    <cellStyle name="Normal 11" xfId="4" xr:uid="{00000000-0005-0000-0000-00000A000000}"/>
    <cellStyle name="Normal 12" xfId="15" xr:uid="{00000000-0005-0000-0000-00000B000000}"/>
    <cellStyle name="Normal 13" xfId="10" xr:uid="{00000000-0005-0000-0000-00000C000000}"/>
    <cellStyle name="Normal 6" xfId="6" xr:uid="{00000000-0005-0000-0000-00000D000000}"/>
    <cellStyle name="Normal 7" xfId="1" xr:uid="{00000000-0005-0000-0000-00000E000000}"/>
    <cellStyle name="Normal 8" xfId="7" xr:uid="{00000000-0005-0000-0000-00000F000000}"/>
    <cellStyle name="Normal 9" xfId="13" xr:uid="{00000000-0005-0000-0000-000010000000}"/>
  </cellStyles>
  <dxfs count="13">
    <dxf>
      <font>
        <color auto="1"/>
      </font>
      <fill>
        <patternFill>
          <bgColor theme="1"/>
        </patternFill>
      </fill>
    </dxf>
    <dxf>
      <font>
        <strike val="0"/>
        <outline val="0"/>
        <shadow val="0"/>
        <u val="none"/>
        <vertAlign val="baseline"/>
        <sz val="12"/>
        <color rgb="FF00B05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5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dd/mm/yyyy;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  <alignment textRotation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</border>
      <protection locked="1" hidden="1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381001</xdr:colOff>
      <xdr:row>22</xdr:row>
      <xdr:rowOff>47625</xdr:rowOff>
    </xdr:from>
    <xdr:to>
      <xdr:col>7</xdr:col>
      <xdr:colOff>1609725</xdr:colOff>
      <xdr:row>28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4" b="2134"/>
        <a:stretch>
          <a:fillRect/>
        </a:stretch>
      </xdr:blipFill>
      <xdr:spPr bwMode="auto">
        <a:xfrm>
          <a:off x="11410951" y="180975"/>
          <a:ext cx="1228724" cy="762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13" displayName="Tabla13" ref="A30:H59" totalsRowShown="0" headerRowDxfId="12" dataDxfId="10" headerRowBorderDxfId="11" tableBorderDxfId="9" headerRowCellStyle="Normal 7">
  <autoFilter ref="A30:H59" xr:uid="{00000000-0009-0000-0100-000002000000}"/>
  <sortState xmlns:xlrd2="http://schemas.microsoft.com/office/spreadsheetml/2017/richdata2" ref="A31:H59">
    <sortCondition ref="A30:A59"/>
  </sortState>
  <tableColumns count="8">
    <tableColumn id="22" xr3:uid="{00000000-0010-0000-0000-000016000000}" name="No." dataDxfId="8"/>
    <tableColumn id="1" xr3:uid="{00000000-0010-0000-0000-000001000000}" name="Fecha de Adquisición" dataDxfId="7"/>
    <tableColumn id="3" xr3:uid="{00000000-0010-0000-0000-000003000000}" name="Fecha Registro" dataDxfId="6"/>
    <tableColumn id="4" xr3:uid="{00000000-0010-0000-0000-000004000000}" name="Descripción" dataDxfId="5"/>
    <tableColumn id="23" xr3:uid="{00000000-0010-0000-0000-000017000000}" name="Código Interno" dataDxfId="4"/>
    <tableColumn id="12" xr3:uid="{00000000-0010-0000-0000-00000C000000}" name="Código Bienes Nacionales" dataDxfId="3"/>
    <tableColumn id="24" xr3:uid="{00000000-0010-0000-0000-000018000000}" name="Ubicación" dataDxfId="2"/>
    <tableColumn id="13" xr3:uid="{00000000-0010-0000-0000-00000D000000}" name="Ubicación Específica" data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5"/>
  <sheetViews>
    <sheetView tabSelected="1" zoomScaleNormal="100" workbookViewId="0">
      <pane xSplit="4" ySplit="30" topLeftCell="E31" activePane="bottomRight" state="frozen"/>
      <selection pane="topRight" activeCell="H1" sqref="H1"/>
      <selection pane="bottomLeft" activeCell="A30" sqref="A30"/>
      <selection pane="bottomRight" activeCell="A24" sqref="A24:H24"/>
    </sheetView>
  </sheetViews>
  <sheetFormatPr baseColWidth="10" defaultColWidth="13.5703125" defaultRowHeight="15" customHeight="1" x14ac:dyDescent="0.25"/>
  <cols>
    <col min="1" max="1" width="8.7109375" style="9" bestFit="1" customWidth="1"/>
    <col min="2" max="2" width="11.7109375" style="1" customWidth="1"/>
    <col min="3" max="3" width="18.42578125" style="1" bestFit="1" customWidth="1"/>
    <col min="4" max="4" width="70.85546875" style="5" customWidth="1"/>
    <col min="5" max="6" width="15.28515625" style="1" customWidth="1"/>
    <col min="7" max="8" width="25.140625" style="1" customWidth="1"/>
    <col min="9" max="11" width="13.5703125" style="1"/>
    <col min="12" max="12" width="14" style="1" customWidth="1"/>
    <col min="13" max="13" width="22.42578125" style="1" customWidth="1"/>
    <col min="14" max="16384" width="13.5703125" style="1"/>
  </cols>
  <sheetData>
    <row r="1" spans="1:7" ht="7.5" customHeight="1" x14ac:dyDescent="0.25"/>
    <row r="2" spans="1:7" ht="3" customHeight="1" x14ac:dyDescent="0.25"/>
    <row r="3" spans="1:7" ht="12" hidden="1" customHeight="1" x14ac:dyDescent="0.25">
      <c r="A3" s="9">
        <f>COUNTA(Tabla13[No.])</f>
        <v>29</v>
      </c>
      <c r="E3" s="1">
        <f>COUNTA(Tabla13[Código Interno])</f>
        <v>29</v>
      </c>
      <c r="F3" s="1">
        <f>COUNTA(Tabla13[Código Bienes Nacionales])</f>
        <v>29</v>
      </c>
      <c r="G3" s="1">
        <f>COUNTA(Tabla13[Ubicación])</f>
        <v>29</v>
      </c>
    </row>
    <row r="4" spans="1:7" ht="6" hidden="1" customHeight="1" x14ac:dyDescent="0.25">
      <c r="E4" s="1" t="e">
        <f>#REF!-E3</f>
        <v>#REF!</v>
      </c>
      <c r="F4" s="1" t="e">
        <f>#REF!-F3</f>
        <v>#REF!</v>
      </c>
      <c r="G4" s="1" t="e">
        <f>#REF!-G3</f>
        <v>#REF!</v>
      </c>
    </row>
    <row r="5" spans="1:7" ht="14.25" hidden="1" customHeight="1" x14ac:dyDescent="0.25">
      <c r="G5" s="1" t="s">
        <v>5</v>
      </c>
    </row>
    <row r="6" spans="1:7" ht="10.5" hidden="1" customHeight="1" x14ac:dyDescent="0.25">
      <c r="G6" s="1" t="s">
        <v>6</v>
      </c>
    </row>
    <row r="7" spans="1:7" ht="11.25" hidden="1" customHeight="1" x14ac:dyDescent="0.25">
      <c r="G7" s="1" t="s">
        <v>7</v>
      </c>
    </row>
    <row r="8" spans="1:7" ht="8.25" hidden="1" customHeight="1" x14ac:dyDescent="0.25">
      <c r="G8" s="1" t="s">
        <v>8</v>
      </c>
    </row>
    <row r="9" spans="1:7" ht="6" hidden="1" customHeight="1" x14ac:dyDescent="0.25">
      <c r="G9" s="1" t="s">
        <v>9</v>
      </c>
    </row>
    <row r="10" spans="1:7" ht="8.25" hidden="1" customHeight="1" x14ac:dyDescent="0.25">
      <c r="G10" s="1" t="s">
        <v>10</v>
      </c>
    </row>
    <row r="11" spans="1:7" ht="13.5" hidden="1" customHeight="1" x14ac:dyDescent="0.25">
      <c r="G11" s="1" t="s">
        <v>11</v>
      </c>
    </row>
    <row r="12" spans="1:7" ht="11.25" hidden="1" customHeight="1" x14ac:dyDescent="0.25">
      <c r="G12" s="1" t="s">
        <v>12</v>
      </c>
    </row>
    <row r="13" spans="1:7" ht="5.25" hidden="1" customHeight="1" x14ac:dyDescent="0.25">
      <c r="G13" s="1" t="s">
        <v>14</v>
      </c>
    </row>
    <row r="14" spans="1:7" ht="4.5" hidden="1" customHeight="1" x14ac:dyDescent="0.25">
      <c r="G14" s="1" t="s">
        <v>15</v>
      </c>
    </row>
    <row r="15" spans="1:7" ht="12" hidden="1" customHeight="1" x14ac:dyDescent="0.25">
      <c r="G15" s="1" t="s">
        <v>16</v>
      </c>
    </row>
    <row r="16" spans="1:7" ht="9" hidden="1" customHeight="1" x14ac:dyDescent="0.25">
      <c r="G16" s="1" t="s">
        <v>17</v>
      </c>
    </row>
    <row r="17" spans="1:8" ht="21" hidden="1" customHeight="1" x14ac:dyDescent="0.25">
      <c r="G17" s="1" t="s">
        <v>13</v>
      </c>
    </row>
    <row r="18" spans="1:8" ht="25.5" hidden="1" customHeight="1" x14ac:dyDescent="0.25">
      <c r="G18" s="1" t="s">
        <v>20</v>
      </c>
    </row>
    <row r="19" spans="1:8" ht="30.75" hidden="1" customHeight="1" x14ac:dyDescent="0.25">
      <c r="G19" s="1" t="s">
        <v>26</v>
      </c>
    </row>
    <row r="20" spans="1:8" ht="23.25" hidden="1" customHeight="1" x14ac:dyDescent="0.25">
      <c r="G20" s="1" t="s">
        <v>22</v>
      </c>
    </row>
    <row r="21" spans="1:8" ht="27.75" hidden="1" customHeight="1" x14ac:dyDescent="0.25"/>
    <row r="22" spans="1:8" ht="20.25" hidden="1" customHeight="1" x14ac:dyDescent="0.25">
      <c r="A22" s="9">
        <v>1</v>
      </c>
      <c r="C22" s="1">
        <v>6</v>
      </c>
      <c r="D22" s="6">
        <v>7</v>
      </c>
      <c r="E22" s="1">
        <v>9</v>
      </c>
      <c r="F22" s="2">
        <v>10</v>
      </c>
      <c r="G22" s="2">
        <v>11</v>
      </c>
      <c r="H22" s="1">
        <v>12</v>
      </c>
    </row>
    <row r="23" spans="1:8" ht="15.75" customHeight="1" x14ac:dyDescent="0.25">
      <c r="A23" s="36" t="s">
        <v>21</v>
      </c>
      <c r="B23" s="37"/>
      <c r="C23" s="37"/>
      <c r="D23" s="37"/>
      <c r="E23" s="37"/>
      <c r="F23" s="37"/>
      <c r="G23" s="37"/>
      <c r="H23" s="38"/>
    </row>
    <row r="24" spans="1:8" ht="16.5" customHeight="1" x14ac:dyDescent="0.25">
      <c r="A24" s="39" t="s">
        <v>60</v>
      </c>
      <c r="B24" s="40"/>
      <c r="C24" s="40"/>
      <c r="D24" s="40"/>
      <c r="E24" s="40"/>
      <c r="F24" s="40"/>
      <c r="G24" s="40"/>
      <c r="H24" s="41"/>
    </row>
    <row r="25" spans="1:8" ht="18.75" hidden="1" customHeight="1" x14ac:dyDescent="0.25">
      <c r="A25" s="3"/>
      <c r="C25" s="2"/>
      <c r="D25" s="6"/>
      <c r="F25" s="2"/>
      <c r="G25" s="2"/>
      <c r="H25" s="11"/>
    </row>
    <row r="26" spans="1:8" ht="21.75" hidden="1" customHeight="1" x14ac:dyDescent="0.25">
      <c r="A26" s="10"/>
      <c r="B26" s="4"/>
      <c r="C26" s="4"/>
      <c r="D26" s="7"/>
      <c r="E26" s="4"/>
      <c r="F26" s="4"/>
      <c r="G26" s="4"/>
      <c r="H26" s="12"/>
    </row>
    <row r="27" spans="1:8" ht="21" hidden="1" customHeight="1" x14ac:dyDescent="0.25">
      <c r="A27" s="3"/>
      <c r="D27" s="8" t="s">
        <v>0</v>
      </c>
      <c r="E27" s="42">
        <v>43281</v>
      </c>
      <c r="F27" s="42"/>
      <c r="H27" s="11"/>
    </row>
    <row r="28" spans="1:8" ht="17.25" customHeight="1" x14ac:dyDescent="0.25">
      <c r="A28" s="3"/>
      <c r="D28" s="8"/>
      <c r="H28" s="11"/>
    </row>
    <row r="29" spans="1:8" ht="17.25" customHeight="1" x14ac:dyDescent="0.25">
      <c r="A29" s="13"/>
      <c r="B29" s="14"/>
      <c r="C29" s="14"/>
      <c r="D29" s="15"/>
      <c r="E29" s="14"/>
      <c r="F29" s="14"/>
      <c r="G29" s="14"/>
      <c r="H29" s="16"/>
    </row>
    <row r="30" spans="1:8" ht="30" customHeight="1" x14ac:dyDescent="0.25">
      <c r="A30" s="18" t="s">
        <v>1</v>
      </c>
      <c r="B30" s="18" t="s">
        <v>27</v>
      </c>
      <c r="C30" s="18" t="s">
        <v>19</v>
      </c>
      <c r="D30" s="19" t="s">
        <v>2</v>
      </c>
      <c r="E30" s="18" t="s">
        <v>18</v>
      </c>
      <c r="F30" s="18" t="s">
        <v>3</v>
      </c>
      <c r="G30" s="18" t="s">
        <v>4</v>
      </c>
      <c r="H30" s="18" t="s">
        <v>23</v>
      </c>
    </row>
    <row r="31" spans="1:8" ht="15" customHeight="1" x14ac:dyDescent="0.25">
      <c r="A31" s="32">
        <v>2256</v>
      </c>
      <c r="B31" s="33">
        <v>45759</v>
      </c>
      <c r="C31" s="33">
        <v>45881</v>
      </c>
      <c r="D31" s="34" t="s">
        <v>41</v>
      </c>
      <c r="E31" s="32">
        <v>2485</v>
      </c>
      <c r="F31" s="20" t="s">
        <v>35</v>
      </c>
      <c r="G31" s="34" t="s">
        <v>42</v>
      </c>
      <c r="H31" s="34" t="s">
        <v>40</v>
      </c>
    </row>
    <row r="32" spans="1:8" ht="15" customHeight="1" x14ac:dyDescent="0.25">
      <c r="A32" s="32">
        <v>2257</v>
      </c>
      <c r="B32" s="33">
        <v>45759</v>
      </c>
      <c r="C32" s="33">
        <v>45881</v>
      </c>
      <c r="D32" s="34" t="s">
        <v>41</v>
      </c>
      <c r="E32" s="32">
        <v>2487</v>
      </c>
      <c r="F32" s="20" t="s">
        <v>35</v>
      </c>
      <c r="G32" s="34" t="s">
        <v>42</v>
      </c>
      <c r="H32" s="34" t="s">
        <v>40</v>
      </c>
    </row>
    <row r="33" spans="1:8" ht="15" customHeight="1" x14ac:dyDescent="0.25">
      <c r="A33" s="32">
        <v>2258</v>
      </c>
      <c r="B33" s="33">
        <v>45759</v>
      </c>
      <c r="C33" s="33">
        <v>45881</v>
      </c>
      <c r="D33" s="34" t="s">
        <v>41</v>
      </c>
      <c r="E33" s="32">
        <v>2489</v>
      </c>
      <c r="F33" s="20" t="s">
        <v>35</v>
      </c>
      <c r="G33" s="34" t="s">
        <v>6</v>
      </c>
      <c r="H33" s="34" t="s">
        <v>43</v>
      </c>
    </row>
    <row r="34" spans="1:8" ht="15" customHeight="1" x14ac:dyDescent="0.25">
      <c r="A34" s="32">
        <v>2259</v>
      </c>
      <c r="B34" s="33">
        <v>45759</v>
      </c>
      <c r="C34" s="33">
        <v>45881</v>
      </c>
      <c r="D34" s="34" t="s">
        <v>41</v>
      </c>
      <c r="E34" s="32">
        <v>2491</v>
      </c>
      <c r="F34" s="20" t="s">
        <v>35</v>
      </c>
      <c r="G34" s="34" t="s">
        <v>6</v>
      </c>
      <c r="H34" s="34" t="s">
        <v>43</v>
      </c>
    </row>
    <row r="35" spans="1:8" ht="15" customHeight="1" x14ac:dyDescent="0.25">
      <c r="A35" s="32">
        <v>2260</v>
      </c>
      <c r="B35" s="33">
        <v>45759</v>
      </c>
      <c r="C35" s="33">
        <v>45881</v>
      </c>
      <c r="D35" s="34" t="s">
        <v>41</v>
      </c>
      <c r="E35" s="32">
        <v>2493</v>
      </c>
      <c r="F35" s="20" t="s">
        <v>35</v>
      </c>
      <c r="G35" s="34" t="s">
        <v>44</v>
      </c>
      <c r="H35" s="34" t="s">
        <v>45</v>
      </c>
    </row>
    <row r="36" spans="1:8" ht="15" customHeight="1" x14ac:dyDescent="0.25">
      <c r="A36" s="32">
        <v>2261</v>
      </c>
      <c r="B36" s="33">
        <v>45759</v>
      </c>
      <c r="C36" s="33">
        <v>45881</v>
      </c>
      <c r="D36" s="34" t="s">
        <v>41</v>
      </c>
      <c r="E36" s="32">
        <v>2495</v>
      </c>
      <c r="F36" s="20" t="s">
        <v>35</v>
      </c>
      <c r="G36" s="34" t="s">
        <v>44</v>
      </c>
      <c r="H36" s="34" t="s">
        <v>45</v>
      </c>
    </row>
    <row r="37" spans="1:8" ht="15" customHeight="1" x14ac:dyDescent="0.25">
      <c r="A37" s="32">
        <v>2262</v>
      </c>
      <c r="B37" s="33">
        <v>45759</v>
      </c>
      <c r="C37" s="33">
        <v>45881</v>
      </c>
      <c r="D37" s="34" t="s">
        <v>41</v>
      </c>
      <c r="E37" s="32">
        <v>2497</v>
      </c>
      <c r="F37" s="20" t="s">
        <v>35</v>
      </c>
      <c r="G37" s="34" t="s">
        <v>46</v>
      </c>
      <c r="H37" s="34" t="s">
        <v>47</v>
      </c>
    </row>
    <row r="38" spans="1:8" ht="15" customHeight="1" x14ac:dyDescent="0.25">
      <c r="A38" s="32">
        <v>2263</v>
      </c>
      <c r="B38" s="33">
        <v>45759</v>
      </c>
      <c r="C38" s="33">
        <v>45881</v>
      </c>
      <c r="D38" s="34" t="s">
        <v>41</v>
      </c>
      <c r="E38" s="32">
        <v>2499</v>
      </c>
      <c r="F38" s="20" t="s">
        <v>35</v>
      </c>
      <c r="G38" s="34" t="s">
        <v>46</v>
      </c>
      <c r="H38" s="34" t="s">
        <v>47</v>
      </c>
    </row>
    <row r="39" spans="1:8" ht="15" customHeight="1" x14ac:dyDescent="0.25">
      <c r="A39" s="32">
        <v>2264</v>
      </c>
      <c r="B39" s="33">
        <v>45759</v>
      </c>
      <c r="C39" s="33">
        <v>45881</v>
      </c>
      <c r="D39" s="34" t="s">
        <v>41</v>
      </c>
      <c r="E39" s="32">
        <v>2501</v>
      </c>
      <c r="F39" s="20" t="s">
        <v>35</v>
      </c>
      <c r="G39" s="34" t="s">
        <v>14</v>
      </c>
      <c r="H39" s="34" t="s">
        <v>48</v>
      </c>
    </row>
    <row r="40" spans="1:8" ht="15" customHeight="1" x14ac:dyDescent="0.25">
      <c r="A40" s="32">
        <v>2265</v>
      </c>
      <c r="B40" s="33">
        <v>45759</v>
      </c>
      <c r="C40" s="33">
        <v>45881</v>
      </c>
      <c r="D40" s="34" t="s">
        <v>41</v>
      </c>
      <c r="E40" s="32">
        <v>2503</v>
      </c>
      <c r="F40" s="20" t="s">
        <v>35</v>
      </c>
      <c r="G40" s="34" t="s">
        <v>14</v>
      </c>
      <c r="H40" s="34" t="s">
        <v>48</v>
      </c>
    </row>
    <row r="41" spans="1:8" ht="15" customHeight="1" x14ac:dyDescent="0.25">
      <c r="A41" s="32">
        <v>2266</v>
      </c>
      <c r="B41" s="33">
        <v>45759</v>
      </c>
      <c r="C41" s="33">
        <v>45881</v>
      </c>
      <c r="D41" s="34" t="s">
        <v>41</v>
      </c>
      <c r="E41" s="32">
        <v>2505</v>
      </c>
      <c r="F41" s="20" t="s">
        <v>35</v>
      </c>
      <c r="G41" s="34" t="s">
        <v>39</v>
      </c>
      <c r="H41" s="34" t="s">
        <v>49</v>
      </c>
    </row>
    <row r="42" spans="1:8" ht="15" customHeight="1" x14ac:dyDescent="0.25">
      <c r="A42" s="32">
        <v>2267</v>
      </c>
      <c r="B42" s="33">
        <v>45759</v>
      </c>
      <c r="C42" s="33">
        <v>45881</v>
      </c>
      <c r="D42" s="34" t="s">
        <v>41</v>
      </c>
      <c r="E42" s="32">
        <v>2507</v>
      </c>
      <c r="F42" s="20" t="s">
        <v>35</v>
      </c>
      <c r="G42" s="34" t="s">
        <v>39</v>
      </c>
      <c r="H42" s="34" t="s">
        <v>49</v>
      </c>
    </row>
    <row r="43" spans="1:8" ht="15" customHeight="1" x14ac:dyDescent="0.25">
      <c r="A43" s="32">
        <v>2268</v>
      </c>
      <c r="B43" s="33">
        <v>45759</v>
      </c>
      <c r="C43" s="33">
        <v>45881</v>
      </c>
      <c r="D43" s="34" t="s">
        <v>41</v>
      </c>
      <c r="E43" s="32">
        <v>2509</v>
      </c>
      <c r="F43" s="20" t="s">
        <v>35</v>
      </c>
      <c r="G43" s="34" t="s">
        <v>8</v>
      </c>
      <c r="H43" s="34" t="s">
        <v>50</v>
      </c>
    </row>
    <row r="44" spans="1:8" ht="15" customHeight="1" x14ac:dyDescent="0.25">
      <c r="A44" s="32">
        <v>2269</v>
      </c>
      <c r="B44" s="33">
        <v>45759</v>
      </c>
      <c r="C44" s="33">
        <v>45881</v>
      </c>
      <c r="D44" s="34" t="s">
        <v>41</v>
      </c>
      <c r="E44" s="32">
        <v>2511</v>
      </c>
      <c r="F44" s="20" t="s">
        <v>35</v>
      </c>
      <c r="G44" s="34" t="s">
        <v>8</v>
      </c>
      <c r="H44" s="34" t="s">
        <v>50</v>
      </c>
    </row>
    <row r="45" spans="1:8" ht="15" customHeight="1" x14ac:dyDescent="0.25">
      <c r="A45" s="32">
        <v>2270</v>
      </c>
      <c r="B45" s="33">
        <v>45759</v>
      </c>
      <c r="C45" s="33">
        <v>45881</v>
      </c>
      <c r="D45" s="34" t="s">
        <v>41</v>
      </c>
      <c r="E45" s="32">
        <v>2513</v>
      </c>
      <c r="F45" s="20" t="s">
        <v>35</v>
      </c>
      <c r="G45" s="34" t="s">
        <v>10</v>
      </c>
      <c r="H45" s="34" t="s">
        <v>34</v>
      </c>
    </row>
    <row r="46" spans="1:8" ht="15" customHeight="1" x14ac:dyDescent="0.25">
      <c r="A46" s="32">
        <v>2271</v>
      </c>
      <c r="B46" s="33">
        <v>45759</v>
      </c>
      <c r="C46" s="33">
        <v>45881</v>
      </c>
      <c r="D46" s="34" t="s">
        <v>41</v>
      </c>
      <c r="E46" s="32">
        <v>2486</v>
      </c>
      <c r="F46" s="20" t="s">
        <v>35</v>
      </c>
      <c r="G46" s="34" t="s">
        <v>10</v>
      </c>
      <c r="H46" s="34" t="s">
        <v>34</v>
      </c>
    </row>
    <row r="47" spans="1:8" ht="15" customHeight="1" x14ac:dyDescent="0.25">
      <c r="A47" s="32">
        <v>2272</v>
      </c>
      <c r="B47" s="33">
        <v>45759</v>
      </c>
      <c r="C47" s="33">
        <v>45881</v>
      </c>
      <c r="D47" s="34" t="s">
        <v>41</v>
      </c>
      <c r="E47" s="32">
        <v>2488</v>
      </c>
      <c r="F47" s="20" t="s">
        <v>35</v>
      </c>
      <c r="G47" s="34" t="s">
        <v>51</v>
      </c>
      <c r="H47" s="34" t="s">
        <v>52</v>
      </c>
    </row>
    <row r="48" spans="1:8" ht="15" customHeight="1" x14ac:dyDescent="0.25">
      <c r="A48" s="32">
        <v>2273</v>
      </c>
      <c r="B48" s="33">
        <v>45759</v>
      </c>
      <c r="C48" s="33">
        <v>45881</v>
      </c>
      <c r="D48" s="34" t="s">
        <v>41</v>
      </c>
      <c r="E48" s="32">
        <v>2490</v>
      </c>
      <c r="F48" s="20" t="s">
        <v>35</v>
      </c>
      <c r="G48" s="34" t="s">
        <v>51</v>
      </c>
      <c r="H48" s="34" t="s">
        <v>52</v>
      </c>
    </row>
    <row r="49" spans="1:8" ht="15" customHeight="1" x14ac:dyDescent="0.25">
      <c r="A49" s="32">
        <v>2274</v>
      </c>
      <c r="B49" s="33">
        <v>45759</v>
      </c>
      <c r="C49" s="33">
        <v>45881</v>
      </c>
      <c r="D49" s="34" t="s">
        <v>41</v>
      </c>
      <c r="E49" s="32">
        <v>2492</v>
      </c>
      <c r="F49" s="20" t="s">
        <v>35</v>
      </c>
      <c r="G49" s="34" t="s">
        <v>53</v>
      </c>
      <c r="H49" s="34" t="s">
        <v>54</v>
      </c>
    </row>
    <row r="50" spans="1:8" ht="15" customHeight="1" x14ac:dyDescent="0.25">
      <c r="A50" s="32">
        <v>2275</v>
      </c>
      <c r="B50" s="33">
        <v>45759</v>
      </c>
      <c r="C50" s="33">
        <v>45881</v>
      </c>
      <c r="D50" s="34" t="s">
        <v>41</v>
      </c>
      <c r="E50" s="32">
        <v>2494</v>
      </c>
      <c r="F50" s="20" t="s">
        <v>35</v>
      </c>
      <c r="G50" s="34" t="s">
        <v>53</v>
      </c>
      <c r="H50" s="34" t="s">
        <v>54</v>
      </c>
    </row>
    <row r="51" spans="1:8" ht="15" customHeight="1" x14ac:dyDescent="0.25">
      <c r="A51" s="32">
        <v>2276</v>
      </c>
      <c r="B51" s="33">
        <v>45759</v>
      </c>
      <c r="C51" s="33">
        <v>45881</v>
      </c>
      <c r="D51" s="34" t="s">
        <v>41</v>
      </c>
      <c r="E51" s="32">
        <v>2496</v>
      </c>
      <c r="F51" s="20" t="s">
        <v>35</v>
      </c>
      <c r="G51" s="34" t="s">
        <v>55</v>
      </c>
      <c r="H51" s="34" t="s">
        <v>56</v>
      </c>
    </row>
    <row r="52" spans="1:8" ht="15" customHeight="1" x14ac:dyDescent="0.25">
      <c r="A52" s="32">
        <v>2277</v>
      </c>
      <c r="B52" s="33">
        <v>45759</v>
      </c>
      <c r="C52" s="33">
        <v>45881</v>
      </c>
      <c r="D52" s="34" t="s">
        <v>41</v>
      </c>
      <c r="E52" s="32">
        <v>2498</v>
      </c>
      <c r="F52" s="20" t="s">
        <v>35</v>
      </c>
      <c r="G52" s="34" t="s">
        <v>55</v>
      </c>
      <c r="H52" s="34" t="s">
        <v>56</v>
      </c>
    </row>
    <row r="53" spans="1:8" ht="15" customHeight="1" x14ac:dyDescent="0.25">
      <c r="A53" s="32">
        <v>2278</v>
      </c>
      <c r="B53" s="33">
        <v>45759</v>
      </c>
      <c r="C53" s="33">
        <v>45881</v>
      </c>
      <c r="D53" s="34" t="s">
        <v>41</v>
      </c>
      <c r="E53" s="32">
        <v>2500</v>
      </c>
      <c r="F53" s="20" t="s">
        <v>35</v>
      </c>
      <c r="G53" s="34" t="s">
        <v>7</v>
      </c>
      <c r="H53" s="34" t="s">
        <v>57</v>
      </c>
    </row>
    <row r="54" spans="1:8" ht="15" customHeight="1" x14ac:dyDescent="0.25">
      <c r="A54" s="32">
        <v>2279</v>
      </c>
      <c r="B54" s="33">
        <v>45759</v>
      </c>
      <c r="C54" s="33">
        <v>45881</v>
      </c>
      <c r="D54" s="34" t="s">
        <v>41</v>
      </c>
      <c r="E54" s="32">
        <v>2502</v>
      </c>
      <c r="F54" s="20" t="s">
        <v>35</v>
      </c>
      <c r="G54" s="34" t="s">
        <v>7</v>
      </c>
      <c r="H54" s="34" t="s">
        <v>57</v>
      </c>
    </row>
    <row r="55" spans="1:8" ht="15" customHeight="1" x14ac:dyDescent="0.25">
      <c r="A55" s="32">
        <v>2280</v>
      </c>
      <c r="B55" s="33">
        <v>45759</v>
      </c>
      <c r="C55" s="33">
        <v>45881</v>
      </c>
      <c r="D55" s="34" t="s">
        <v>41</v>
      </c>
      <c r="E55" s="32">
        <v>2504</v>
      </c>
      <c r="F55" s="20" t="s">
        <v>35</v>
      </c>
      <c r="G55" s="34" t="s">
        <v>13</v>
      </c>
      <c r="H55" s="34" t="s">
        <v>58</v>
      </c>
    </row>
    <row r="56" spans="1:8" ht="15" customHeight="1" x14ac:dyDescent="0.25">
      <c r="A56" s="32">
        <v>2281</v>
      </c>
      <c r="B56" s="33">
        <v>45759</v>
      </c>
      <c r="C56" s="33">
        <v>45881</v>
      </c>
      <c r="D56" s="34" t="s">
        <v>41</v>
      </c>
      <c r="E56" s="32">
        <v>2506</v>
      </c>
      <c r="F56" s="20" t="s">
        <v>35</v>
      </c>
      <c r="G56" s="34" t="s">
        <v>13</v>
      </c>
      <c r="H56" s="34" t="s">
        <v>58</v>
      </c>
    </row>
    <row r="57" spans="1:8" ht="15" customHeight="1" x14ac:dyDescent="0.25">
      <c r="A57" s="32">
        <v>2282</v>
      </c>
      <c r="B57" s="33">
        <v>45759</v>
      </c>
      <c r="C57" s="33">
        <v>45881</v>
      </c>
      <c r="D57" s="34" t="s">
        <v>41</v>
      </c>
      <c r="E57" s="32">
        <v>2508</v>
      </c>
      <c r="F57" s="20" t="s">
        <v>35</v>
      </c>
      <c r="G57" s="34" t="s">
        <v>12</v>
      </c>
      <c r="H57" s="34" t="s">
        <v>59</v>
      </c>
    </row>
    <row r="58" spans="1:8" ht="15" customHeight="1" x14ac:dyDescent="0.25">
      <c r="A58" s="32">
        <v>2283</v>
      </c>
      <c r="B58" s="33">
        <v>45759</v>
      </c>
      <c r="C58" s="33">
        <v>45881</v>
      </c>
      <c r="D58" s="34" t="s">
        <v>41</v>
      </c>
      <c r="E58" s="32">
        <v>2510</v>
      </c>
      <c r="F58" s="20" t="s">
        <v>35</v>
      </c>
      <c r="G58" s="34" t="s">
        <v>12</v>
      </c>
      <c r="H58" s="34" t="s">
        <v>59</v>
      </c>
    </row>
    <row r="59" spans="1:8" ht="15" customHeight="1" x14ac:dyDescent="0.25">
      <c r="A59" s="32">
        <v>2284</v>
      </c>
      <c r="B59" s="33">
        <v>45759</v>
      </c>
      <c r="C59" s="33">
        <v>45881</v>
      </c>
      <c r="D59" s="34" t="s">
        <v>41</v>
      </c>
      <c r="E59" s="32">
        <v>2512</v>
      </c>
      <c r="F59" s="20" t="s">
        <v>35</v>
      </c>
      <c r="G59" s="34" t="s">
        <v>37</v>
      </c>
      <c r="H59" s="34" t="s">
        <v>38</v>
      </c>
    </row>
    <row r="60" spans="1:8" ht="15" customHeight="1" x14ac:dyDescent="0.25">
      <c r="A60" s="21"/>
      <c r="B60" s="22"/>
      <c r="C60" s="22"/>
      <c r="D60" s="24"/>
      <c r="E60" s="25"/>
      <c r="F60" s="26"/>
      <c r="G60" s="25"/>
      <c r="H60" s="25"/>
    </row>
    <row r="61" spans="1:8" ht="15" customHeight="1" x14ac:dyDescent="0.25">
      <c r="A61" s="21"/>
      <c r="B61" s="22"/>
      <c r="C61" s="22"/>
      <c r="D61" s="24"/>
      <c r="E61" s="25"/>
      <c r="F61" s="26"/>
      <c r="G61" s="25"/>
      <c r="H61" s="25"/>
    </row>
    <row r="62" spans="1:8" ht="15" customHeight="1" x14ac:dyDescent="0.25">
      <c r="A62" s="21"/>
      <c r="B62" s="22"/>
      <c r="C62" s="22"/>
      <c r="D62" s="24"/>
      <c r="E62" s="25"/>
      <c r="F62" s="26"/>
      <c r="G62" s="25"/>
      <c r="H62" s="25"/>
    </row>
    <row r="63" spans="1:8" ht="20.25" customHeight="1" x14ac:dyDescent="0.25">
      <c r="A63" s="21"/>
      <c r="B63" s="22"/>
      <c r="C63" s="23"/>
      <c r="D63" s="24"/>
      <c r="E63" s="25"/>
      <c r="F63" s="26"/>
      <c r="G63" s="25"/>
      <c r="H63" s="27"/>
    </row>
    <row r="64" spans="1:8" ht="15" customHeight="1" x14ac:dyDescent="0.25">
      <c r="A64" s="21"/>
      <c r="B64" s="22"/>
      <c r="C64" s="23"/>
      <c r="D64" s="24"/>
      <c r="E64" s="25"/>
      <c r="F64" s="26"/>
      <c r="G64" s="25"/>
      <c r="H64" s="27"/>
    </row>
    <row r="68" spans="1:8" ht="15" customHeight="1" x14ac:dyDescent="0.3">
      <c r="B68" s="44" t="s">
        <v>25</v>
      </c>
      <c r="C68" s="44"/>
      <c r="D68" s="35"/>
      <c r="E68" s="35"/>
      <c r="F68" s="44" t="s">
        <v>33</v>
      </c>
      <c r="G68" s="44"/>
      <c r="H68" s="44"/>
    </row>
    <row r="69" spans="1:8" ht="15" customHeight="1" x14ac:dyDescent="0.3">
      <c r="B69" s="43" t="s">
        <v>24</v>
      </c>
      <c r="C69" s="43"/>
      <c r="D69" s="35"/>
      <c r="E69" s="35"/>
      <c r="F69" s="43" t="s">
        <v>36</v>
      </c>
      <c r="G69" s="43"/>
      <c r="H69" s="43"/>
    </row>
    <row r="70" spans="1:8" ht="15" customHeight="1" x14ac:dyDescent="0.3">
      <c r="B70" s="43"/>
      <c r="C70" s="43"/>
      <c r="D70" s="35"/>
      <c r="E70" s="35"/>
      <c r="F70" s="43"/>
      <c r="G70" s="43"/>
      <c r="H70" s="43"/>
    </row>
    <row r="72" spans="1:8" ht="15" customHeight="1" x14ac:dyDescent="0.25">
      <c r="A72" s="1"/>
      <c r="D72" s="1"/>
    </row>
    <row r="964" ht="16.5" customHeight="1" x14ac:dyDescent="0.25"/>
    <row r="965" ht="16.5" customHeight="1" x14ac:dyDescent="0.25"/>
    <row r="966" ht="16.5" customHeight="1" x14ac:dyDescent="0.25"/>
    <row r="967" ht="16.5" customHeight="1" x14ac:dyDescent="0.25"/>
    <row r="968" ht="16.5" customHeight="1" x14ac:dyDescent="0.25"/>
    <row r="969" ht="16.5" customHeight="1" x14ac:dyDescent="0.25"/>
    <row r="970" ht="16.5" customHeight="1" x14ac:dyDescent="0.25"/>
    <row r="971" ht="16.5" customHeight="1" x14ac:dyDescent="0.25"/>
    <row r="972" ht="16.5" customHeight="1" x14ac:dyDescent="0.25"/>
    <row r="973" ht="21" customHeight="1" x14ac:dyDescent="0.25"/>
    <row r="974" ht="16.5" customHeight="1" x14ac:dyDescent="0.25"/>
    <row r="975" ht="20.25" customHeight="1" x14ac:dyDescent="0.25"/>
    <row r="976" ht="16.5" customHeight="1" x14ac:dyDescent="0.25"/>
    <row r="977" ht="16.5" customHeight="1" x14ac:dyDescent="0.25"/>
    <row r="978" ht="16.5" customHeight="1" x14ac:dyDescent="0.25"/>
    <row r="979" ht="16.5" customHeight="1" x14ac:dyDescent="0.25"/>
    <row r="980" ht="16.5" customHeight="1" x14ac:dyDescent="0.25"/>
    <row r="981" ht="16.5" customHeight="1" x14ac:dyDescent="0.25"/>
    <row r="982" ht="16.5" customHeight="1" x14ac:dyDescent="0.25"/>
    <row r="983" ht="16.5" customHeight="1" x14ac:dyDescent="0.25"/>
    <row r="984" ht="16.5" customHeight="1" x14ac:dyDescent="0.25"/>
    <row r="985" ht="16.5" customHeight="1" x14ac:dyDescent="0.25"/>
    <row r="986" ht="16.5" customHeight="1" x14ac:dyDescent="0.25"/>
    <row r="987" ht="16.5" customHeight="1" x14ac:dyDescent="0.25"/>
    <row r="988" ht="16.5" customHeight="1" x14ac:dyDescent="0.25"/>
    <row r="989" ht="16.5" customHeight="1" x14ac:dyDescent="0.25"/>
    <row r="990" ht="16.5" customHeight="1" x14ac:dyDescent="0.25"/>
    <row r="991" ht="16.5" customHeight="1" x14ac:dyDescent="0.25"/>
    <row r="992" ht="16.5" customHeight="1" x14ac:dyDescent="0.25"/>
    <row r="993" ht="16.5" customHeight="1" x14ac:dyDescent="0.25"/>
    <row r="994" ht="16.5" customHeight="1" x14ac:dyDescent="0.25"/>
    <row r="995" ht="16.5" customHeight="1" x14ac:dyDescent="0.25"/>
    <row r="996" ht="16.5" customHeight="1" x14ac:dyDescent="0.25"/>
    <row r="997" ht="16.5" customHeight="1" x14ac:dyDescent="0.25"/>
    <row r="998" ht="16.5" customHeight="1" x14ac:dyDescent="0.25"/>
    <row r="1227" spans="9:13" ht="15" customHeight="1" x14ac:dyDescent="0.25">
      <c r="I1227"/>
    </row>
    <row r="1228" spans="9:13" ht="15" customHeight="1" x14ac:dyDescent="0.25">
      <c r="I1228"/>
    </row>
    <row r="1229" spans="9:13" ht="15" customHeight="1" x14ac:dyDescent="0.25">
      <c r="I1229"/>
      <c r="J1229"/>
      <c r="K1229"/>
      <c r="L1229"/>
      <c r="M1229" s="28"/>
    </row>
    <row r="1230" spans="9:13" ht="15" customHeight="1" x14ac:dyDescent="0.25">
      <c r="I1230"/>
      <c r="J1230"/>
      <c r="K1230"/>
      <c r="L1230"/>
      <c r="M1230" s="28"/>
    </row>
    <row r="1231" spans="9:13" ht="15" customHeight="1" x14ac:dyDescent="0.3">
      <c r="I1231" s="17">
        <v>2300</v>
      </c>
      <c r="J1231" s="29"/>
      <c r="K1231" s="17" t="s">
        <v>5</v>
      </c>
      <c r="L1231" s="17"/>
      <c r="M1231" s="30">
        <v>16896</v>
      </c>
    </row>
    <row r="1232" spans="9:13" ht="15" customHeight="1" x14ac:dyDescent="0.3">
      <c r="I1232" s="17">
        <v>2301</v>
      </c>
      <c r="J1232" s="29"/>
      <c r="K1232" s="17" t="s">
        <v>5</v>
      </c>
      <c r="L1232" s="17"/>
      <c r="M1232" s="30">
        <v>16896</v>
      </c>
    </row>
    <row r="1233" spans="9:13" ht="15" customHeight="1" x14ac:dyDescent="0.3">
      <c r="I1233" s="17">
        <v>2302</v>
      </c>
      <c r="J1233" s="29"/>
      <c r="K1233" s="17" t="s">
        <v>5</v>
      </c>
      <c r="L1233" s="17"/>
      <c r="M1233" s="30">
        <v>16896</v>
      </c>
    </row>
    <row r="1234" spans="9:13" ht="15" customHeight="1" x14ac:dyDescent="0.3">
      <c r="I1234" s="17">
        <v>2303</v>
      </c>
      <c r="J1234" s="29"/>
      <c r="K1234" s="17" t="s">
        <v>5</v>
      </c>
      <c r="L1234" s="17"/>
      <c r="M1234" s="30">
        <v>16896</v>
      </c>
    </row>
    <row r="1235" spans="9:13" ht="15" customHeight="1" x14ac:dyDescent="0.3">
      <c r="I1235" s="17">
        <v>2304</v>
      </c>
      <c r="J1235" s="29"/>
      <c r="K1235" s="17" t="s">
        <v>5</v>
      </c>
      <c r="L1235" s="17"/>
      <c r="M1235" s="30">
        <v>16896</v>
      </c>
    </row>
    <row r="1236" spans="9:13" ht="15" customHeight="1" x14ac:dyDescent="0.3">
      <c r="I1236" s="17">
        <v>2305</v>
      </c>
      <c r="J1236" s="29"/>
      <c r="K1236" s="17" t="s">
        <v>5</v>
      </c>
      <c r="L1236" s="17"/>
      <c r="M1236" s="30">
        <v>16896</v>
      </c>
    </row>
    <row r="1237" spans="9:13" ht="15" customHeight="1" x14ac:dyDescent="0.3">
      <c r="I1237" s="17">
        <v>2306</v>
      </c>
      <c r="J1237" s="29"/>
      <c r="K1237" s="17" t="s">
        <v>5</v>
      </c>
      <c r="L1237" s="17"/>
      <c r="M1237" s="30">
        <v>16896</v>
      </c>
    </row>
    <row r="1238" spans="9:13" ht="15" customHeight="1" x14ac:dyDescent="0.3">
      <c r="I1238" s="17">
        <v>2307</v>
      </c>
      <c r="J1238" s="29"/>
      <c r="K1238" s="17" t="s">
        <v>5</v>
      </c>
      <c r="L1238" s="17"/>
      <c r="M1238" s="30">
        <v>16896</v>
      </c>
    </row>
    <row r="1239" spans="9:13" ht="15" customHeight="1" x14ac:dyDescent="0.3">
      <c r="I1239" s="17">
        <v>2308</v>
      </c>
      <c r="J1239" s="29"/>
      <c r="K1239" s="17" t="s">
        <v>5</v>
      </c>
      <c r="L1239" s="17"/>
      <c r="M1239" s="30">
        <v>16896</v>
      </c>
    </row>
    <row r="1240" spans="9:13" ht="15" customHeight="1" x14ac:dyDescent="0.3">
      <c r="I1240" s="17">
        <v>2309</v>
      </c>
      <c r="J1240" s="29"/>
      <c r="K1240" s="17" t="s">
        <v>5</v>
      </c>
      <c r="L1240" s="17"/>
      <c r="M1240" s="30">
        <v>16896</v>
      </c>
    </row>
    <row r="1241" spans="9:13" ht="15" customHeight="1" x14ac:dyDescent="0.3">
      <c r="I1241" s="17">
        <v>2310</v>
      </c>
      <c r="J1241" s="29"/>
      <c r="K1241" s="17" t="s">
        <v>5</v>
      </c>
      <c r="L1241" s="17"/>
      <c r="M1241" s="30">
        <v>16896</v>
      </c>
    </row>
    <row r="1242" spans="9:13" ht="15" customHeight="1" x14ac:dyDescent="0.3">
      <c r="I1242" s="17">
        <v>2311</v>
      </c>
      <c r="J1242" s="29"/>
      <c r="K1242" s="17" t="s">
        <v>5</v>
      </c>
      <c r="L1242" s="17"/>
      <c r="M1242" s="30">
        <v>16896</v>
      </c>
    </row>
    <row r="1243" spans="9:13" ht="15" customHeight="1" x14ac:dyDescent="0.3">
      <c r="I1243" s="17">
        <v>2312</v>
      </c>
      <c r="J1243" s="29"/>
      <c r="K1243" s="17" t="s">
        <v>5</v>
      </c>
      <c r="L1243" s="17"/>
      <c r="M1243" s="30">
        <v>16896</v>
      </c>
    </row>
    <row r="1244" spans="9:13" ht="15" customHeight="1" x14ac:dyDescent="0.3">
      <c r="I1244" s="17">
        <v>2313</v>
      </c>
      <c r="J1244" s="29"/>
      <c r="K1244" s="17" t="s">
        <v>5</v>
      </c>
      <c r="L1244" s="17"/>
      <c r="M1244" s="30">
        <v>16896</v>
      </c>
    </row>
    <row r="1245" spans="9:13" ht="15" customHeight="1" x14ac:dyDescent="0.3">
      <c r="I1245" s="17">
        <v>2314</v>
      </c>
      <c r="J1245" s="29"/>
      <c r="K1245" s="17" t="s">
        <v>5</v>
      </c>
      <c r="L1245" s="17"/>
      <c r="M1245" s="30">
        <v>16896</v>
      </c>
    </row>
    <row r="1246" spans="9:13" ht="15" customHeight="1" x14ac:dyDescent="0.3">
      <c r="I1246" s="17">
        <v>2315</v>
      </c>
      <c r="J1246" s="29"/>
      <c r="K1246" s="17" t="s">
        <v>5</v>
      </c>
      <c r="L1246" s="17"/>
      <c r="M1246" s="30">
        <v>16896</v>
      </c>
    </row>
    <row r="1247" spans="9:13" ht="15" customHeight="1" x14ac:dyDescent="0.3">
      <c r="I1247" s="17">
        <v>2316</v>
      </c>
      <c r="J1247" s="29"/>
      <c r="K1247" s="17" t="s">
        <v>5</v>
      </c>
      <c r="L1247" s="17"/>
      <c r="M1247" s="30">
        <v>16896</v>
      </c>
    </row>
    <row r="1248" spans="9:13" ht="15" customHeight="1" x14ac:dyDescent="0.3">
      <c r="I1248" s="17">
        <v>2317</v>
      </c>
      <c r="J1248" s="29"/>
      <c r="K1248" s="17" t="s">
        <v>5</v>
      </c>
      <c r="L1248" s="17"/>
      <c r="M1248" s="30">
        <v>16896</v>
      </c>
    </row>
    <row r="1249" spans="9:13" ht="15" customHeight="1" x14ac:dyDescent="0.3">
      <c r="I1249" s="17">
        <v>2318</v>
      </c>
      <c r="J1249" s="29"/>
      <c r="K1249" s="17" t="s">
        <v>5</v>
      </c>
      <c r="L1249" s="17"/>
      <c r="M1249" s="30">
        <v>16896</v>
      </c>
    </row>
    <row r="1250" spans="9:13" ht="15" customHeight="1" x14ac:dyDescent="0.3">
      <c r="I1250" s="17">
        <v>2319</v>
      </c>
      <c r="J1250" s="29"/>
      <c r="K1250" s="17" t="s">
        <v>5</v>
      </c>
      <c r="L1250" s="17"/>
      <c r="M1250" s="30">
        <v>16896</v>
      </c>
    </row>
    <row r="1251" spans="9:13" ht="15" customHeight="1" x14ac:dyDescent="0.3">
      <c r="I1251" s="17">
        <v>2320</v>
      </c>
      <c r="J1251" s="29"/>
      <c r="K1251" s="17" t="s">
        <v>5</v>
      </c>
      <c r="L1251" s="17"/>
      <c r="M1251" s="30">
        <v>16896</v>
      </c>
    </row>
    <row r="1252" spans="9:13" ht="15" customHeight="1" x14ac:dyDescent="0.3">
      <c r="I1252" s="17">
        <v>2321</v>
      </c>
      <c r="J1252" s="29"/>
      <c r="K1252" s="17" t="s">
        <v>5</v>
      </c>
      <c r="L1252" s="17"/>
      <c r="M1252" s="30">
        <v>16896</v>
      </c>
    </row>
    <row r="1253" spans="9:13" ht="15" customHeight="1" x14ac:dyDescent="0.3">
      <c r="I1253" s="17">
        <v>2322</v>
      </c>
      <c r="J1253" s="29"/>
      <c r="K1253" s="17" t="s">
        <v>5</v>
      </c>
      <c r="L1253" s="17"/>
      <c r="M1253" s="30">
        <v>16896</v>
      </c>
    </row>
    <row r="1254" spans="9:13" ht="15" customHeight="1" x14ac:dyDescent="0.3">
      <c r="I1254" s="17">
        <v>2323</v>
      </c>
      <c r="J1254" s="29"/>
      <c r="K1254" s="17" t="s">
        <v>5</v>
      </c>
      <c r="L1254" s="17"/>
      <c r="M1254" s="30">
        <v>16896</v>
      </c>
    </row>
    <row r="1255" spans="9:13" ht="15" customHeight="1" x14ac:dyDescent="0.3">
      <c r="I1255" s="17">
        <v>2324</v>
      </c>
      <c r="J1255" s="29"/>
      <c r="K1255" s="17" t="s">
        <v>5</v>
      </c>
      <c r="L1255" s="17"/>
      <c r="M1255" s="30">
        <v>16896</v>
      </c>
    </row>
    <row r="1256" spans="9:13" ht="15" customHeight="1" x14ac:dyDescent="0.3">
      <c r="I1256" s="17">
        <v>2325</v>
      </c>
      <c r="J1256" s="29"/>
      <c r="K1256" s="17" t="s">
        <v>5</v>
      </c>
      <c r="L1256" s="17"/>
      <c r="M1256" s="30">
        <v>16896</v>
      </c>
    </row>
    <row r="1257" spans="9:13" ht="15" customHeight="1" x14ac:dyDescent="0.3">
      <c r="I1257" s="17">
        <v>2326</v>
      </c>
      <c r="J1257" s="29"/>
      <c r="K1257" s="17" t="s">
        <v>5</v>
      </c>
      <c r="L1257" s="17"/>
      <c r="M1257" s="30">
        <v>16896</v>
      </c>
    </row>
    <row r="1258" spans="9:13" ht="15" customHeight="1" x14ac:dyDescent="0.3">
      <c r="I1258" s="17">
        <v>2327</v>
      </c>
      <c r="J1258" s="29"/>
      <c r="K1258" s="17" t="s">
        <v>5</v>
      </c>
      <c r="L1258" s="17"/>
      <c r="M1258" s="30">
        <v>16896</v>
      </c>
    </row>
    <row r="1259" spans="9:13" ht="15" customHeight="1" x14ac:dyDescent="0.3">
      <c r="I1259" s="17">
        <v>2328</v>
      </c>
      <c r="J1259" s="29"/>
      <c r="K1259" s="17" t="s">
        <v>5</v>
      </c>
      <c r="L1259" s="17"/>
      <c r="M1259" s="30">
        <v>16896</v>
      </c>
    </row>
    <row r="1260" spans="9:13" ht="15" customHeight="1" x14ac:dyDescent="0.3">
      <c r="I1260" s="17">
        <v>2329</v>
      </c>
      <c r="J1260" s="29"/>
      <c r="K1260" s="17" t="s">
        <v>5</v>
      </c>
      <c r="L1260" s="17"/>
      <c r="M1260" s="30">
        <v>16896</v>
      </c>
    </row>
    <row r="1261" spans="9:13" ht="15" customHeight="1" x14ac:dyDescent="0.3">
      <c r="I1261" s="17">
        <v>2330</v>
      </c>
      <c r="J1261" s="29"/>
      <c r="K1261" s="17" t="s">
        <v>5</v>
      </c>
      <c r="L1261" s="17"/>
      <c r="M1261" s="30">
        <v>16896</v>
      </c>
    </row>
    <row r="1262" spans="9:13" ht="15" customHeight="1" x14ac:dyDescent="0.3">
      <c r="I1262" s="17">
        <v>2331</v>
      </c>
      <c r="J1262" s="29"/>
      <c r="K1262" s="17" t="s">
        <v>5</v>
      </c>
      <c r="L1262" s="17"/>
      <c r="M1262" s="30">
        <v>16896</v>
      </c>
    </row>
    <row r="1263" spans="9:13" ht="15" customHeight="1" x14ac:dyDescent="0.3">
      <c r="I1263" s="17">
        <v>2332</v>
      </c>
      <c r="J1263" s="29"/>
      <c r="K1263" s="17" t="s">
        <v>5</v>
      </c>
      <c r="L1263" s="17"/>
      <c r="M1263" s="30">
        <v>16896</v>
      </c>
    </row>
    <row r="1264" spans="9:13" ht="15" customHeight="1" x14ac:dyDescent="0.3">
      <c r="I1264" s="17">
        <v>2333</v>
      </c>
      <c r="J1264" s="29"/>
      <c r="K1264" s="17" t="s">
        <v>5</v>
      </c>
      <c r="L1264" s="17"/>
      <c r="M1264" s="30">
        <v>16896</v>
      </c>
    </row>
    <row r="1265" spans="9:13" ht="15" customHeight="1" x14ac:dyDescent="0.3">
      <c r="I1265" s="17">
        <v>2334</v>
      </c>
      <c r="J1265" s="29"/>
      <c r="K1265" s="17" t="s">
        <v>5</v>
      </c>
      <c r="L1265" s="17"/>
      <c r="M1265" s="30">
        <v>16896</v>
      </c>
    </row>
    <row r="1266" spans="9:13" ht="15" customHeight="1" x14ac:dyDescent="0.3">
      <c r="I1266" s="17">
        <v>2335</v>
      </c>
      <c r="J1266" s="29"/>
      <c r="K1266" s="17" t="s">
        <v>28</v>
      </c>
      <c r="L1266" s="17"/>
      <c r="M1266" s="30">
        <v>16896</v>
      </c>
    </row>
    <row r="1267" spans="9:13" ht="15" customHeight="1" x14ac:dyDescent="0.3">
      <c r="I1267" s="17">
        <v>2336</v>
      </c>
      <c r="J1267" s="29"/>
      <c r="K1267" s="17" t="s">
        <v>29</v>
      </c>
      <c r="L1267" s="17"/>
      <c r="M1267" s="30">
        <v>16896</v>
      </c>
    </row>
    <row r="1268" spans="9:13" ht="15" customHeight="1" x14ac:dyDescent="0.3">
      <c r="I1268" s="17">
        <v>2337</v>
      </c>
      <c r="J1268" s="29"/>
      <c r="K1268" s="17" t="s">
        <v>29</v>
      </c>
      <c r="L1268" s="17"/>
      <c r="M1268" s="30">
        <v>16896</v>
      </c>
    </row>
    <row r="1269" spans="9:13" ht="15" customHeight="1" x14ac:dyDescent="0.3">
      <c r="I1269" s="17">
        <v>2338</v>
      </c>
      <c r="J1269" s="29"/>
      <c r="K1269" s="17" t="s">
        <v>29</v>
      </c>
      <c r="L1269" s="17"/>
      <c r="M1269" s="30">
        <v>16896</v>
      </c>
    </row>
    <row r="1270" spans="9:13" ht="15" customHeight="1" x14ac:dyDescent="0.3">
      <c r="I1270" s="17">
        <v>2339</v>
      </c>
      <c r="J1270" s="29"/>
      <c r="K1270" s="17" t="s">
        <v>29</v>
      </c>
      <c r="L1270" s="17"/>
      <c r="M1270" s="30">
        <v>16896</v>
      </c>
    </row>
    <row r="1271" spans="9:13" ht="15" customHeight="1" x14ac:dyDescent="0.3">
      <c r="I1271" s="17">
        <v>2340</v>
      </c>
      <c r="J1271" s="29"/>
      <c r="K1271" s="17" t="s">
        <v>29</v>
      </c>
      <c r="L1271" s="17"/>
      <c r="M1271" s="30">
        <v>16896</v>
      </c>
    </row>
    <row r="1272" spans="9:13" ht="15" customHeight="1" x14ac:dyDescent="0.3">
      <c r="I1272" s="17">
        <v>2341</v>
      </c>
      <c r="J1272" s="29"/>
      <c r="K1272" s="17" t="s">
        <v>29</v>
      </c>
      <c r="L1272" s="17"/>
      <c r="M1272" s="30">
        <v>16896</v>
      </c>
    </row>
    <row r="1273" spans="9:13" ht="15" customHeight="1" x14ac:dyDescent="0.3">
      <c r="I1273" s="17">
        <v>2342</v>
      </c>
      <c r="J1273" s="29"/>
      <c r="K1273" s="17" t="s">
        <v>29</v>
      </c>
      <c r="L1273" s="17"/>
      <c r="M1273" s="30">
        <v>16896</v>
      </c>
    </row>
    <row r="1274" spans="9:13" ht="15" customHeight="1" x14ac:dyDescent="0.3">
      <c r="I1274" s="17">
        <v>2343</v>
      </c>
      <c r="J1274" s="29"/>
      <c r="K1274" s="17" t="s">
        <v>29</v>
      </c>
      <c r="L1274" s="17"/>
      <c r="M1274" s="30">
        <v>16896</v>
      </c>
    </row>
    <row r="1275" spans="9:13" ht="15" customHeight="1" x14ac:dyDescent="0.3">
      <c r="I1275" s="17">
        <v>2344</v>
      </c>
      <c r="J1275" s="29"/>
      <c r="K1275" s="17" t="s">
        <v>29</v>
      </c>
      <c r="L1275" s="17"/>
      <c r="M1275" s="30">
        <v>16896</v>
      </c>
    </row>
    <row r="1276" spans="9:13" ht="15" customHeight="1" x14ac:dyDescent="0.3">
      <c r="I1276" s="17">
        <v>2345</v>
      </c>
      <c r="J1276" s="29"/>
      <c r="K1276" s="17" t="s">
        <v>29</v>
      </c>
      <c r="L1276" s="17"/>
      <c r="M1276" s="30">
        <v>16896</v>
      </c>
    </row>
    <row r="1277" spans="9:13" ht="15" customHeight="1" x14ac:dyDescent="0.3">
      <c r="I1277" s="17">
        <v>2346</v>
      </c>
      <c r="J1277" s="29"/>
      <c r="K1277" s="17" t="s">
        <v>29</v>
      </c>
      <c r="L1277" s="17"/>
      <c r="M1277" s="30">
        <v>16896</v>
      </c>
    </row>
    <row r="1278" spans="9:13" ht="15" customHeight="1" x14ac:dyDescent="0.3">
      <c r="I1278" s="17">
        <v>2347</v>
      </c>
      <c r="J1278" s="29"/>
      <c r="K1278" s="17" t="s">
        <v>29</v>
      </c>
      <c r="L1278" s="17"/>
      <c r="M1278" s="30">
        <v>16896</v>
      </c>
    </row>
    <row r="1279" spans="9:13" ht="15" customHeight="1" x14ac:dyDescent="0.3">
      <c r="I1279" s="17">
        <v>2348</v>
      </c>
      <c r="J1279" s="29"/>
      <c r="K1279" s="17" t="s">
        <v>29</v>
      </c>
      <c r="L1279" s="17">
        <f t="array" ref="L1279">+L1277:M1279</f>
        <v>0</v>
      </c>
      <c r="M1279" s="30">
        <v>16896</v>
      </c>
    </row>
    <row r="1280" spans="9:13" ht="15" customHeight="1" x14ac:dyDescent="0.3">
      <c r="I1280" s="17">
        <v>2349</v>
      </c>
      <c r="J1280" s="29"/>
      <c r="K1280" s="17" t="s">
        <v>28</v>
      </c>
      <c r="L1280" s="17"/>
      <c r="M1280" s="30">
        <v>16896</v>
      </c>
    </row>
    <row r="1281" spans="9:13" ht="15" customHeight="1" x14ac:dyDescent="0.3">
      <c r="I1281" s="17">
        <v>2350</v>
      </c>
      <c r="J1281" s="29"/>
      <c r="K1281" s="17" t="s">
        <v>28</v>
      </c>
      <c r="L1281" s="17"/>
      <c r="M1281" s="30">
        <v>16896</v>
      </c>
    </row>
    <row r="1282" spans="9:13" ht="15" customHeight="1" x14ac:dyDescent="0.3">
      <c r="I1282" s="17">
        <v>2351</v>
      </c>
      <c r="J1282" s="29"/>
      <c r="K1282" s="17" t="s">
        <v>28</v>
      </c>
      <c r="L1282" s="17"/>
      <c r="M1282" s="30">
        <v>16091.3</v>
      </c>
    </row>
    <row r="1283" spans="9:13" ht="15" customHeight="1" x14ac:dyDescent="0.3">
      <c r="I1283" s="17">
        <v>2352</v>
      </c>
      <c r="J1283" s="29"/>
      <c r="K1283" s="17" t="s">
        <v>28</v>
      </c>
      <c r="L1283" s="17"/>
      <c r="M1283" s="30">
        <v>16091.3</v>
      </c>
    </row>
    <row r="1284" spans="9:13" ht="15" customHeight="1" x14ac:dyDescent="0.3">
      <c r="I1284" s="17">
        <v>2353</v>
      </c>
      <c r="J1284" s="29"/>
      <c r="K1284" s="17" t="s">
        <v>28</v>
      </c>
      <c r="L1284" s="17"/>
      <c r="M1284" s="30">
        <v>16091.3</v>
      </c>
    </row>
    <row r="1285" spans="9:13" ht="15" customHeight="1" x14ac:dyDescent="0.3">
      <c r="I1285" s="17">
        <v>2354</v>
      </c>
      <c r="J1285" s="29"/>
      <c r="K1285" s="17" t="s">
        <v>28</v>
      </c>
      <c r="L1285" s="17"/>
      <c r="M1285" s="30">
        <v>16091.3</v>
      </c>
    </row>
    <row r="1286" spans="9:13" ht="15" customHeight="1" x14ac:dyDescent="0.3">
      <c r="I1286" s="17">
        <v>2355</v>
      </c>
      <c r="J1286" s="29"/>
      <c r="K1286" s="17" t="s">
        <v>28</v>
      </c>
      <c r="L1286" s="17"/>
      <c r="M1286" s="30">
        <v>16091.3</v>
      </c>
    </row>
    <row r="1287" spans="9:13" ht="15" customHeight="1" x14ac:dyDescent="0.3">
      <c r="I1287" s="17">
        <v>2356</v>
      </c>
      <c r="J1287" s="29"/>
      <c r="K1287" s="17" t="s">
        <v>28</v>
      </c>
      <c r="L1287" s="17"/>
      <c r="M1287" s="30">
        <v>16091.3</v>
      </c>
    </row>
    <row r="1288" spans="9:13" ht="15" customHeight="1" x14ac:dyDescent="0.3">
      <c r="I1288" s="17">
        <v>2357</v>
      </c>
      <c r="J1288" s="29"/>
      <c r="K1288" s="17" t="s">
        <v>28</v>
      </c>
      <c r="L1288" s="17"/>
      <c r="M1288" s="30">
        <v>16091.3</v>
      </c>
    </row>
    <row r="1289" spans="9:13" ht="15" customHeight="1" x14ac:dyDescent="0.3">
      <c r="I1289" s="17">
        <v>2358</v>
      </c>
      <c r="J1289" s="29"/>
      <c r="K1289" s="17" t="s">
        <v>28</v>
      </c>
      <c r="L1289" s="17"/>
      <c r="M1289" s="30">
        <v>16091.3</v>
      </c>
    </row>
    <row r="1290" spans="9:13" ht="15" customHeight="1" x14ac:dyDescent="0.3">
      <c r="I1290" s="17">
        <v>2359</v>
      </c>
      <c r="J1290" s="29"/>
      <c r="K1290" s="17" t="s">
        <v>28</v>
      </c>
      <c r="L1290" s="17"/>
      <c r="M1290" s="30">
        <v>16091.3</v>
      </c>
    </row>
    <row r="1291" spans="9:13" ht="15" customHeight="1" x14ac:dyDescent="0.3">
      <c r="I1291" s="17">
        <v>2360</v>
      </c>
      <c r="J1291" s="29"/>
      <c r="K1291" s="17" t="s">
        <v>28</v>
      </c>
      <c r="L1291" s="17"/>
      <c r="M1291" s="30">
        <v>16091.3</v>
      </c>
    </row>
    <row r="1292" spans="9:13" ht="15" customHeight="1" x14ac:dyDescent="0.3">
      <c r="I1292" s="17">
        <v>2361</v>
      </c>
      <c r="J1292" s="29"/>
      <c r="K1292" s="17" t="s">
        <v>28</v>
      </c>
      <c r="L1292" s="17"/>
      <c r="M1292" s="30">
        <v>16091.3</v>
      </c>
    </row>
    <row r="1293" spans="9:13" ht="15" customHeight="1" x14ac:dyDescent="0.3">
      <c r="I1293" s="17">
        <v>2362</v>
      </c>
      <c r="J1293" s="29"/>
      <c r="K1293" s="17" t="s">
        <v>28</v>
      </c>
      <c r="L1293" s="17"/>
      <c r="M1293" s="30">
        <v>16091.3</v>
      </c>
    </row>
    <row r="1294" spans="9:13" ht="15" customHeight="1" x14ac:dyDescent="0.3">
      <c r="I1294" s="17">
        <v>2363</v>
      </c>
      <c r="J1294" s="29"/>
      <c r="K1294" s="17" t="s">
        <v>28</v>
      </c>
      <c r="L1294" s="17"/>
      <c r="M1294" s="30">
        <v>16091.3</v>
      </c>
    </row>
    <row r="1295" spans="9:13" ht="15" customHeight="1" x14ac:dyDescent="0.3">
      <c r="I1295" s="17">
        <v>2364</v>
      </c>
      <c r="J1295" s="29"/>
      <c r="K1295" s="17" t="s">
        <v>28</v>
      </c>
      <c r="L1295" s="17"/>
      <c r="M1295" s="30">
        <v>16091.3</v>
      </c>
    </row>
    <row r="1296" spans="9:13" ht="15" customHeight="1" x14ac:dyDescent="0.3">
      <c r="I1296" s="17">
        <v>2365</v>
      </c>
      <c r="J1296" s="29"/>
      <c r="K1296" s="17" t="s">
        <v>28</v>
      </c>
      <c r="L1296" s="17"/>
      <c r="M1296" s="30">
        <v>16091.3</v>
      </c>
    </row>
    <row r="1297" spans="9:13" ht="15" customHeight="1" x14ac:dyDescent="0.3">
      <c r="I1297" s="17">
        <v>2366</v>
      </c>
      <c r="J1297" s="29"/>
      <c r="K1297" s="17" t="s">
        <v>28</v>
      </c>
      <c r="L1297" s="17"/>
      <c r="M1297" s="30">
        <v>16091.3</v>
      </c>
    </row>
    <row r="1298" spans="9:13" ht="15" customHeight="1" x14ac:dyDescent="0.3">
      <c r="I1298" s="17">
        <v>2367</v>
      </c>
      <c r="J1298" s="29"/>
      <c r="K1298" s="17" t="s">
        <v>28</v>
      </c>
      <c r="L1298" s="17"/>
      <c r="M1298" s="30">
        <v>16091.3</v>
      </c>
    </row>
    <row r="1299" spans="9:13" ht="15" customHeight="1" x14ac:dyDescent="0.3">
      <c r="I1299" s="17">
        <v>2368</v>
      </c>
      <c r="J1299" s="29"/>
      <c r="K1299" s="17" t="s">
        <v>28</v>
      </c>
      <c r="L1299" s="17"/>
      <c r="M1299" s="30">
        <v>16091.3</v>
      </c>
    </row>
    <row r="1300" spans="9:13" ht="15" customHeight="1" x14ac:dyDescent="0.3">
      <c r="I1300" s="17">
        <v>2369</v>
      </c>
      <c r="J1300" s="29"/>
      <c r="K1300" s="17" t="s">
        <v>28</v>
      </c>
      <c r="L1300" s="17"/>
      <c r="M1300" s="30">
        <v>16091.3</v>
      </c>
    </row>
    <row r="1301" spans="9:13" ht="15" customHeight="1" x14ac:dyDescent="0.3">
      <c r="I1301" s="17">
        <v>2370</v>
      </c>
      <c r="J1301" s="29"/>
      <c r="K1301" s="17" t="s">
        <v>28</v>
      </c>
      <c r="L1301" s="17"/>
      <c r="M1301" s="30">
        <v>16091.3</v>
      </c>
    </row>
    <row r="1302" spans="9:13" ht="15" customHeight="1" x14ac:dyDescent="0.3">
      <c r="I1302" s="17">
        <v>2371</v>
      </c>
      <c r="J1302" s="29"/>
      <c r="K1302" s="17" t="s">
        <v>30</v>
      </c>
      <c r="L1302" s="17"/>
      <c r="M1302" s="30">
        <v>16091.3</v>
      </c>
    </row>
    <row r="1303" spans="9:13" ht="15" customHeight="1" x14ac:dyDescent="0.3">
      <c r="I1303" s="17">
        <v>2372</v>
      </c>
      <c r="J1303" s="29"/>
      <c r="K1303" s="17" t="s">
        <v>30</v>
      </c>
      <c r="L1303" s="17"/>
      <c r="M1303" s="30">
        <v>16091.3</v>
      </c>
    </row>
    <row r="1304" spans="9:13" ht="15" customHeight="1" x14ac:dyDescent="0.3">
      <c r="I1304" s="17">
        <v>2373</v>
      </c>
      <c r="J1304" s="29"/>
      <c r="K1304" s="17" t="s">
        <v>30</v>
      </c>
      <c r="L1304" s="17"/>
      <c r="M1304" s="30">
        <v>16091.3</v>
      </c>
    </row>
    <row r="1305" spans="9:13" ht="15" customHeight="1" x14ac:dyDescent="0.3">
      <c r="I1305" s="17">
        <v>2374</v>
      </c>
      <c r="J1305" s="29"/>
      <c r="K1305" s="17" t="s">
        <v>30</v>
      </c>
      <c r="L1305" s="17"/>
      <c r="M1305" s="30">
        <v>16091.3</v>
      </c>
    </row>
    <row r="1306" spans="9:13" ht="15" customHeight="1" x14ac:dyDescent="0.3">
      <c r="I1306" s="17">
        <v>2375</v>
      </c>
      <c r="J1306" s="29"/>
      <c r="K1306" s="17" t="s">
        <v>30</v>
      </c>
      <c r="L1306" s="17"/>
      <c r="M1306" s="30">
        <v>16091.3</v>
      </c>
    </row>
    <row r="1307" spans="9:13" ht="15" customHeight="1" x14ac:dyDescent="0.3">
      <c r="I1307" s="17">
        <v>2376</v>
      </c>
      <c r="J1307" s="29"/>
      <c r="K1307" s="17" t="s">
        <v>30</v>
      </c>
      <c r="L1307" s="17"/>
      <c r="M1307" s="30">
        <v>16091.3</v>
      </c>
    </row>
    <row r="1308" spans="9:13" ht="15" customHeight="1" x14ac:dyDescent="0.3">
      <c r="I1308" s="17">
        <v>2377</v>
      </c>
      <c r="J1308" s="29"/>
      <c r="K1308" s="17" t="s">
        <v>30</v>
      </c>
      <c r="L1308" s="17"/>
      <c r="M1308" s="30">
        <v>16091.3</v>
      </c>
    </row>
    <row r="1309" spans="9:13" ht="15" customHeight="1" x14ac:dyDescent="0.3">
      <c r="I1309" s="17">
        <v>2378</v>
      </c>
      <c r="J1309" s="29"/>
      <c r="K1309" s="17" t="s">
        <v>30</v>
      </c>
      <c r="L1309" s="17"/>
      <c r="M1309" s="30">
        <v>16091.3</v>
      </c>
    </row>
    <row r="1310" spans="9:13" ht="15" customHeight="1" x14ac:dyDescent="0.3">
      <c r="I1310" s="17">
        <v>2379</v>
      </c>
      <c r="J1310" s="29"/>
      <c r="K1310" s="17" t="s">
        <v>30</v>
      </c>
      <c r="L1310" s="17"/>
      <c r="M1310" s="30">
        <v>16091.3</v>
      </c>
    </row>
    <row r="1311" spans="9:13" ht="15" customHeight="1" x14ac:dyDescent="0.3">
      <c r="I1311" s="17">
        <v>2380</v>
      </c>
      <c r="J1311" s="29"/>
      <c r="K1311" s="17" t="s">
        <v>30</v>
      </c>
      <c r="L1311" s="17"/>
      <c r="M1311" s="30">
        <v>16091.3</v>
      </c>
    </row>
    <row r="1312" spans="9:13" ht="15" customHeight="1" x14ac:dyDescent="0.3">
      <c r="I1312" s="17">
        <v>2381</v>
      </c>
      <c r="J1312" s="29"/>
      <c r="K1312" s="17" t="s">
        <v>30</v>
      </c>
      <c r="L1312" s="17"/>
      <c r="M1312" s="30">
        <v>16091.3</v>
      </c>
    </row>
    <row r="1313" spans="9:13" ht="15" customHeight="1" x14ac:dyDescent="0.3">
      <c r="I1313" s="17">
        <v>2383</v>
      </c>
      <c r="J1313" s="29"/>
      <c r="K1313" s="17" t="s">
        <v>5</v>
      </c>
      <c r="L1313" s="17"/>
      <c r="M1313" s="30">
        <v>16091.3</v>
      </c>
    </row>
    <row r="1314" spans="9:13" ht="15" customHeight="1" x14ac:dyDescent="0.3">
      <c r="I1314" s="17">
        <v>2384</v>
      </c>
      <c r="J1314" s="29"/>
      <c r="K1314" s="17" t="s">
        <v>5</v>
      </c>
      <c r="L1314" s="17"/>
      <c r="M1314" s="30">
        <v>16091.3</v>
      </c>
    </row>
    <row r="1315" spans="9:13" ht="15" customHeight="1" x14ac:dyDescent="0.3">
      <c r="I1315" s="17">
        <v>2385</v>
      </c>
      <c r="J1315" s="29"/>
      <c r="K1315" s="17" t="s">
        <v>5</v>
      </c>
      <c r="L1315" s="17"/>
      <c r="M1315" s="30">
        <v>16091.3</v>
      </c>
    </row>
    <row r="1316" spans="9:13" ht="15" customHeight="1" x14ac:dyDescent="0.3">
      <c r="I1316" s="17">
        <v>2386</v>
      </c>
      <c r="J1316" s="29"/>
      <c r="K1316" s="17" t="s">
        <v>5</v>
      </c>
      <c r="L1316" s="17"/>
      <c r="M1316" s="30">
        <v>16091.3</v>
      </c>
    </row>
    <row r="1317" spans="9:13" ht="15" customHeight="1" x14ac:dyDescent="0.3">
      <c r="I1317" s="17">
        <v>2387</v>
      </c>
      <c r="J1317" s="29"/>
      <c r="K1317" s="17" t="s">
        <v>5</v>
      </c>
      <c r="L1317" s="17"/>
      <c r="M1317" s="30">
        <v>64309.7</v>
      </c>
    </row>
    <row r="1318" spans="9:13" ht="15" customHeight="1" x14ac:dyDescent="0.3">
      <c r="I1318" s="17">
        <v>2388</v>
      </c>
      <c r="J1318" s="29"/>
      <c r="K1318" s="17" t="s">
        <v>5</v>
      </c>
      <c r="L1318" s="17"/>
      <c r="M1318" s="30">
        <v>64309.7</v>
      </c>
    </row>
    <row r="1319" spans="9:13" ht="15" customHeight="1" x14ac:dyDescent="0.3">
      <c r="I1319" s="17">
        <v>2389</v>
      </c>
      <c r="J1319" s="29"/>
      <c r="K1319" s="17" t="s">
        <v>5</v>
      </c>
      <c r="L1319" s="17"/>
      <c r="M1319" s="30">
        <v>64309.7</v>
      </c>
    </row>
    <row r="1320" spans="9:13" ht="15" customHeight="1" x14ac:dyDescent="0.3">
      <c r="I1320" s="17">
        <v>2393</v>
      </c>
      <c r="J1320" s="29"/>
      <c r="K1320" s="17" t="s">
        <v>5</v>
      </c>
      <c r="L1320" s="17"/>
      <c r="M1320" s="30">
        <v>64309.7</v>
      </c>
    </row>
    <row r="1321" spans="9:13" ht="15" customHeight="1" x14ac:dyDescent="0.3">
      <c r="I1321" s="17">
        <v>2391</v>
      </c>
      <c r="J1321" s="29"/>
      <c r="K1321" s="17" t="s">
        <v>5</v>
      </c>
      <c r="L1321" s="17"/>
      <c r="M1321" s="30">
        <v>64309.7</v>
      </c>
    </row>
    <row r="1322" spans="9:13" ht="15" customHeight="1" x14ac:dyDescent="0.3">
      <c r="I1322" s="17">
        <v>2392</v>
      </c>
      <c r="J1322" s="29"/>
      <c r="K1322" s="17" t="s">
        <v>5</v>
      </c>
      <c r="L1322" s="17"/>
      <c r="M1322" s="30">
        <v>64309.7</v>
      </c>
    </row>
    <row r="1323" spans="9:13" ht="15" customHeight="1" x14ac:dyDescent="0.3">
      <c r="I1323" s="17">
        <v>2394</v>
      </c>
      <c r="J1323" s="29"/>
      <c r="K1323" s="17" t="s">
        <v>5</v>
      </c>
      <c r="L1323" s="17"/>
      <c r="M1323" s="30">
        <v>64309.7</v>
      </c>
    </row>
    <row r="1324" spans="9:13" ht="15" customHeight="1" x14ac:dyDescent="0.3">
      <c r="I1324" s="17">
        <v>2395</v>
      </c>
      <c r="J1324" s="29"/>
      <c r="K1324" s="17" t="s">
        <v>5</v>
      </c>
      <c r="L1324" s="17"/>
      <c r="M1324" s="30">
        <v>64309.7</v>
      </c>
    </row>
    <row r="1325" spans="9:13" ht="15" customHeight="1" x14ac:dyDescent="0.3">
      <c r="I1325" s="17">
        <v>2396</v>
      </c>
      <c r="J1325" s="29"/>
      <c r="K1325" s="17" t="s">
        <v>5</v>
      </c>
      <c r="L1325" s="17"/>
      <c r="M1325" s="30">
        <v>64309.7</v>
      </c>
    </row>
    <row r="1326" spans="9:13" ht="15" customHeight="1" x14ac:dyDescent="0.3">
      <c r="I1326" s="17">
        <v>2397</v>
      </c>
      <c r="J1326" s="29"/>
      <c r="K1326" s="17" t="s">
        <v>5</v>
      </c>
      <c r="L1326" s="17"/>
      <c r="M1326" s="30">
        <v>64309.7</v>
      </c>
    </row>
    <row r="1327" spans="9:13" ht="15" customHeight="1" x14ac:dyDescent="0.3">
      <c r="I1327" s="17">
        <v>2398</v>
      </c>
      <c r="J1327" s="29"/>
      <c r="K1327" s="17" t="s">
        <v>5</v>
      </c>
      <c r="L1327" s="17"/>
      <c r="M1327" s="30">
        <v>29902.34</v>
      </c>
    </row>
    <row r="1328" spans="9:13" ht="15" customHeight="1" x14ac:dyDescent="0.3">
      <c r="I1328" s="17">
        <v>2399</v>
      </c>
      <c r="J1328" s="29"/>
      <c r="K1328" s="17" t="s">
        <v>5</v>
      </c>
      <c r="L1328" s="17"/>
      <c r="M1328" s="30">
        <v>29902.34</v>
      </c>
    </row>
    <row r="1329" spans="9:13" ht="15" customHeight="1" x14ac:dyDescent="0.3">
      <c r="I1329" s="17">
        <v>2400</v>
      </c>
      <c r="J1329" s="29"/>
      <c r="K1329" s="17" t="s">
        <v>5</v>
      </c>
      <c r="L1329" s="17"/>
      <c r="M1329" s="30">
        <v>29902.34</v>
      </c>
    </row>
    <row r="1330" spans="9:13" ht="15" customHeight="1" x14ac:dyDescent="0.3">
      <c r="I1330" s="17">
        <v>2401</v>
      </c>
      <c r="J1330" s="29"/>
      <c r="K1330" s="17" t="s">
        <v>31</v>
      </c>
      <c r="L1330" s="17"/>
      <c r="M1330" s="30">
        <v>29902.34</v>
      </c>
    </row>
    <row r="1331" spans="9:13" ht="15" customHeight="1" x14ac:dyDescent="0.3">
      <c r="I1331" s="17">
        <v>2402</v>
      </c>
      <c r="J1331" s="29"/>
      <c r="K1331" s="17" t="s">
        <v>5</v>
      </c>
      <c r="L1331" s="17"/>
      <c r="M1331" s="30">
        <v>29902.34</v>
      </c>
    </row>
    <row r="1332" spans="9:13" ht="15" customHeight="1" x14ac:dyDescent="0.3">
      <c r="I1332" s="17">
        <v>2403</v>
      </c>
      <c r="J1332" s="29"/>
      <c r="K1332" s="17" t="s">
        <v>5</v>
      </c>
      <c r="L1332" s="17"/>
      <c r="M1332" s="30">
        <v>29902.34</v>
      </c>
    </row>
    <row r="1333" spans="9:13" ht="15" customHeight="1" x14ac:dyDescent="0.3">
      <c r="I1333" s="17">
        <v>2404</v>
      </c>
      <c r="J1333" s="29"/>
      <c r="K1333" s="17" t="s">
        <v>5</v>
      </c>
      <c r="L1333" s="17"/>
      <c r="M1333" s="30">
        <v>29902.34</v>
      </c>
    </row>
    <row r="1334" spans="9:13" ht="15" customHeight="1" x14ac:dyDescent="0.3">
      <c r="I1334" s="17">
        <v>2405</v>
      </c>
      <c r="J1334" s="29"/>
      <c r="K1334" s="17" t="s">
        <v>5</v>
      </c>
      <c r="L1334" s="17"/>
      <c r="M1334" s="30">
        <v>29902.34</v>
      </c>
    </row>
    <row r="1335" spans="9:13" ht="15" customHeight="1" x14ac:dyDescent="0.3">
      <c r="I1335" s="17">
        <v>2406</v>
      </c>
      <c r="J1335" s="29"/>
      <c r="K1335" s="17" t="s">
        <v>5</v>
      </c>
      <c r="L1335" s="17"/>
      <c r="M1335" s="30">
        <v>29902.34</v>
      </c>
    </row>
    <row r="1336" spans="9:13" ht="15" customHeight="1" x14ac:dyDescent="0.3">
      <c r="I1336" s="17">
        <v>2407</v>
      </c>
      <c r="J1336" s="29"/>
      <c r="K1336" s="17" t="s">
        <v>5</v>
      </c>
      <c r="L1336" s="17"/>
      <c r="M1336" s="30">
        <v>29902.34</v>
      </c>
    </row>
    <row r="1337" spans="9:13" ht="15" customHeight="1" x14ac:dyDescent="0.3">
      <c r="I1337" s="17">
        <v>2382</v>
      </c>
      <c r="J1337" s="29"/>
      <c r="K1337" s="17" t="s">
        <v>5</v>
      </c>
      <c r="L1337" s="17"/>
      <c r="M1337" s="30">
        <v>17490</v>
      </c>
    </row>
    <row r="1338" spans="9:13" ht="15" customHeight="1" x14ac:dyDescent="0.3">
      <c r="I1338" s="17">
        <v>2390</v>
      </c>
      <c r="J1338" s="29"/>
      <c r="K1338" s="17" t="s">
        <v>5</v>
      </c>
      <c r="L1338" s="17"/>
      <c r="M1338" s="30">
        <v>23295.56</v>
      </c>
    </row>
    <row r="1339" spans="9:13" ht="15" customHeight="1" x14ac:dyDescent="0.3">
      <c r="I1339" s="17">
        <v>2408</v>
      </c>
      <c r="J1339" s="29"/>
      <c r="K1339" s="17" t="s">
        <v>5</v>
      </c>
      <c r="L1339" s="17"/>
      <c r="M1339" s="30">
        <v>23295.56</v>
      </c>
    </row>
    <row r="1340" spans="9:13" ht="15" customHeight="1" x14ac:dyDescent="0.3">
      <c r="I1340" s="17">
        <v>2409</v>
      </c>
      <c r="J1340" s="29"/>
      <c r="K1340" s="17" t="s">
        <v>5</v>
      </c>
      <c r="L1340" s="17"/>
      <c r="M1340" s="30">
        <v>23295.56</v>
      </c>
    </row>
    <row r="1341" spans="9:13" ht="15" customHeight="1" x14ac:dyDescent="0.3">
      <c r="I1341" s="17">
        <v>2410</v>
      </c>
      <c r="J1341" s="29"/>
      <c r="K1341" s="17" t="s">
        <v>5</v>
      </c>
      <c r="L1341" s="17"/>
      <c r="M1341" s="30">
        <v>23295.56</v>
      </c>
    </row>
    <row r="1342" spans="9:13" ht="15" customHeight="1" x14ac:dyDescent="0.3">
      <c r="I1342" s="17">
        <v>2411</v>
      </c>
      <c r="J1342" s="29"/>
      <c r="K1342" s="17" t="s">
        <v>5</v>
      </c>
      <c r="L1342" s="17"/>
      <c r="M1342" s="30">
        <v>23295.56</v>
      </c>
    </row>
    <row r="1343" spans="9:13" ht="15" customHeight="1" x14ac:dyDescent="0.3">
      <c r="I1343" s="17">
        <v>2412</v>
      </c>
      <c r="J1343" s="29"/>
      <c r="K1343" s="17" t="s">
        <v>5</v>
      </c>
      <c r="L1343" s="17"/>
      <c r="M1343" s="31" t="s">
        <v>32</v>
      </c>
    </row>
    <row r="1344" spans="9:13" ht="15" customHeight="1" x14ac:dyDescent="0.3">
      <c r="I1344" s="17">
        <v>2413</v>
      </c>
      <c r="J1344" s="29"/>
      <c r="K1344" s="17" t="s">
        <v>5</v>
      </c>
      <c r="L1344" s="17"/>
      <c r="M1344" s="30">
        <v>31270</v>
      </c>
    </row>
    <row r="1345" spans="9:13" ht="15" customHeight="1" x14ac:dyDescent="0.3">
      <c r="I1345" s="17">
        <v>2414</v>
      </c>
      <c r="J1345" s="29"/>
      <c r="K1345" s="17" t="s">
        <v>5</v>
      </c>
      <c r="L1345" s="17"/>
      <c r="M1345" s="30">
        <v>9670.1</v>
      </c>
    </row>
    <row r="1346" spans="9:13" ht="15" customHeight="1" x14ac:dyDescent="0.3">
      <c r="I1346" s="17">
        <v>2415</v>
      </c>
      <c r="J1346" s="29"/>
      <c r="K1346" s="17" t="s">
        <v>5</v>
      </c>
      <c r="L1346" s="17"/>
      <c r="M1346" s="30">
        <v>9670.1</v>
      </c>
    </row>
    <row r="1347" spans="9:13" ht="15" customHeight="1" x14ac:dyDescent="0.3">
      <c r="I1347" s="17">
        <v>2416</v>
      </c>
      <c r="J1347" s="29"/>
      <c r="K1347" s="17" t="s">
        <v>5</v>
      </c>
      <c r="L1347" s="17"/>
      <c r="M1347" s="30">
        <v>9670.1</v>
      </c>
    </row>
    <row r="1348" spans="9:13" ht="15" customHeight="1" x14ac:dyDescent="0.3">
      <c r="I1348" s="17">
        <v>2418</v>
      </c>
      <c r="J1348" s="29"/>
      <c r="K1348" s="17" t="s">
        <v>5</v>
      </c>
      <c r="L1348" s="17"/>
      <c r="M1348" s="30">
        <v>9670.1</v>
      </c>
    </row>
    <row r="1349" spans="9:13" ht="15" customHeight="1" x14ac:dyDescent="0.3">
      <c r="I1349" s="17">
        <v>2419</v>
      </c>
      <c r="J1349" s="29"/>
      <c r="K1349" s="17" t="s">
        <v>5</v>
      </c>
      <c r="L1349" s="17"/>
      <c r="M1349" s="30">
        <v>9670.1</v>
      </c>
    </row>
    <row r="1350" spans="9:13" ht="15" customHeight="1" x14ac:dyDescent="0.3">
      <c r="I1350" s="17">
        <v>2420</v>
      </c>
      <c r="J1350" s="29"/>
      <c r="K1350" s="17" t="s">
        <v>5</v>
      </c>
      <c r="L1350" s="17"/>
      <c r="M1350" s="30">
        <v>1410.1</v>
      </c>
    </row>
    <row r="1351" spans="9:13" ht="15" customHeight="1" x14ac:dyDescent="0.3">
      <c r="I1351" s="17">
        <v>2421</v>
      </c>
      <c r="J1351" s="29"/>
      <c r="K1351" s="17" t="s">
        <v>5</v>
      </c>
      <c r="L1351" s="17"/>
      <c r="M1351" s="30">
        <v>1410.1</v>
      </c>
    </row>
    <row r="1352" spans="9:13" ht="15" customHeight="1" x14ac:dyDescent="0.3">
      <c r="I1352" s="17">
        <v>2422</v>
      </c>
      <c r="J1352" s="29"/>
      <c r="K1352" s="17" t="s">
        <v>30</v>
      </c>
      <c r="L1352" s="17"/>
      <c r="M1352" s="30">
        <v>1410.1</v>
      </c>
    </row>
    <row r="1353" spans="9:13" ht="15" customHeight="1" x14ac:dyDescent="0.3">
      <c r="I1353" s="17">
        <v>2423</v>
      </c>
      <c r="J1353" s="29"/>
      <c r="K1353" s="17" t="s">
        <v>5</v>
      </c>
      <c r="L1353" s="17"/>
      <c r="M1353" s="30">
        <v>18638.099999999999</v>
      </c>
    </row>
    <row r="1354" spans="9:13" ht="15" customHeight="1" x14ac:dyDescent="0.3">
      <c r="I1354" s="17">
        <v>2424</v>
      </c>
      <c r="J1354" s="29"/>
      <c r="K1354" s="17" t="s">
        <v>5</v>
      </c>
      <c r="L1354" s="17"/>
      <c r="M1354" s="30">
        <v>18638.099999999999</v>
      </c>
    </row>
    <row r="1355" spans="9:13" ht="15" customHeight="1" x14ac:dyDescent="0.3">
      <c r="I1355" s="17">
        <v>2417</v>
      </c>
      <c r="J1355" s="29"/>
      <c r="K1355" s="17" t="s">
        <v>5</v>
      </c>
      <c r="L1355" s="17"/>
      <c r="M1355" s="30">
        <v>246310.49</v>
      </c>
    </row>
    <row r="1356" spans="9:13" ht="15" customHeight="1" x14ac:dyDescent="0.3">
      <c r="I1356" s="17">
        <v>2425</v>
      </c>
      <c r="J1356" s="29"/>
      <c r="K1356" s="17" t="s">
        <v>5</v>
      </c>
      <c r="L1356" s="17"/>
      <c r="M1356" s="30">
        <v>2524618.73</v>
      </c>
    </row>
    <row r="1357" spans="9:13" ht="15" customHeight="1" x14ac:dyDescent="0.3">
      <c r="I1357" s="17">
        <v>2426</v>
      </c>
      <c r="J1357" s="29"/>
      <c r="K1357" s="17" t="s">
        <v>5</v>
      </c>
      <c r="L1357" s="17"/>
      <c r="M1357" s="30">
        <v>2527588.87</v>
      </c>
    </row>
    <row r="1358" spans="9:13" ht="15" customHeight="1" x14ac:dyDescent="0.3">
      <c r="I1358" s="17">
        <v>2427</v>
      </c>
      <c r="J1358" s="29"/>
      <c r="K1358" s="17" t="s">
        <v>5</v>
      </c>
      <c r="L1358" s="17"/>
      <c r="M1358" s="30">
        <v>2527588.87</v>
      </c>
    </row>
    <row r="1359" spans="9:13" ht="15" customHeight="1" x14ac:dyDescent="0.3">
      <c r="I1359" s="17">
        <v>2428</v>
      </c>
      <c r="J1359" s="29"/>
      <c r="K1359" s="17" t="s">
        <v>5</v>
      </c>
      <c r="L1359" s="17"/>
      <c r="M1359" s="30">
        <v>2527588.87</v>
      </c>
    </row>
    <row r="1360" spans="9:13" ht="15" customHeight="1" x14ac:dyDescent="0.3">
      <c r="I1360" s="17">
        <v>2429</v>
      </c>
      <c r="J1360" s="29"/>
      <c r="K1360" s="17" t="s">
        <v>5</v>
      </c>
      <c r="L1360" s="17"/>
      <c r="M1360" s="30">
        <v>2527588.87</v>
      </c>
    </row>
    <row r="1361" spans="9:13" ht="15" customHeight="1" x14ac:dyDescent="0.3">
      <c r="I1361" s="17">
        <v>2430</v>
      </c>
      <c r="J1361" s="29"/>
      <c r="K1361" s="17" t="s">
        <v>5</v>
      </c>
      <c r="L1361" s="17"/>
      <c r="M1361" s="30">
        <v>2527588.87</v>
      </c>
    </row>
    <row r="1362" spans="9:13" ht="15" customHeight="1" x14ac:dyDescent="0.3">
      <c r="I1362" s="17">
        <v>2431</v>
      </c>
      <c r="J1362" s="29"/>
      <c r="K1362" s="17" t="s">
        <v>5</v>
      </c>
      <c r="L1362" s="17"/>
      <c r="M1362" s="30">
        <v>2527588.87</v>
      </c>
    </row>
    <row r="1363" spans="9:13" ht="15" customHeight="1" x14ac:dyDescent="0.3">
      <c r="I1363" s="17">
        <v>2432</v>
      </c>
      <c r="J1363" s="29"/>
      <c r="K1363" s="17" t="s">
        <v>5</v>
      </c>
      <c r="L1363" s="17"/>
      <c r="M1363" s="30">
        <v>2515083.5</v>
      </c>
    </row>
    <row r="1364" spans="9:13" ht="15" customHeight="1" x14ac:dyDescent="0.3">
      <c r="I1364" s="17">
        <v>2433</v>
      </c>
      <c r="J1364" s="29"/>
      <c r="K1364" s="17" t="s">
        <v>5</v>
      </c>
      <c r="L1364" s="17"/>
      <c r="M1364" s="30">
        <v>2515083.5</v>
      </c>
    </row>
    <row r="1365" spans="9:13" ht="15" customHeight="1" x14ac:dyDescent="0.3">
      <c r="I1365" s="17">
        <v>2434</v>
      </c>
      <c r="J1365" s="29"/>
      <c r="K1365" s="17" t="s">
        <v>5</v>
      </c>
      <c r="L1365" s="17"/>
      <c r="M1365" s="30">
        <v>2515083.5</v>
      </c>
    </row>
    <row r="1366" spans="9:13" ht="15" customHeight="1" x14ac:dyDescent="0.3">
      <c r="I1366" s="17">
        <v>2435</v>
      </c>
      <c r="J1366" s="29"/>
      <c r="K1366" s="17" t="s">
        <v>5</v>
      </c>
      <c r="L1366" s="17"/>
      <c r="M1366" s="30">
        <v>2515083.5</v>
      </c>
    </row>
    <row r="1367" spans="9:13" ht="15" customHeight="1" x14ac:dyDescent="0.3">
      <c r="I1367" s="17">
        <v>2436</v>
      </c>
      <c r="J1367" s="29"/>
      <c r="K1367" s="17" t="s">
        <v>5</v>
      </c>
      <c r="L1367" s="17"/>
      <c r="M1367" s="30">
        <v>2515083.5</v>
      </c>
    </row>
    <row r="1368" spans="9:13" ht="15" customHeight="1" x14ac:dyDescent="0.3">
      <c r="I1368" s="17">
        <v>2437</v>
      </c>
      <c r="J1368" s="29"/>
      <c r="K1368" s="17" t="s">
        <v>5</v>
      </c>
      <c r="L1368" s="17"/>
      <c r="M1368" s="30">
        <v>2515083.5</v>
      </c>
    </row>
    <row r="1369" spans="9:13" ht="15" customHeight="1" x14ac:dyDescent="0.3">
      <c r="I1369" s="17">
        <v>2438</v>
      </c>
      <c r="J1369" s="29"/>
      <c r="K1369" s="17" t="s">
        <v>5</v>
      </c>
      <c r="L1369" s="17"/>
      <c r="M1369" s="30">
        <v>2515083.5</v>
      </c>
    </row>
    <row r="1370" spans="9:13" ht="15" customHeight="1" x14ac:dyDescent="0.3">
      <c r="I1370" s="17">
        <v>2439</v>
      </c>
      <c r="J1370" s="29"/>
      <c r="K1370" s="17" t="s">
        <v>5</v>
      </c>
      <c r="L1370" s="17"/>
      <c r="M1370" s="30">
        <v>2515083.5</v>
      </c>
    </row>
    <row r="1371" spans="9:13" ht="15" customHeight="1" x14ac:dyDescent="0.3">
      <c r="I1371" s="17">
        <v>2440</v>
      </c>
      <c r="J1371" s="29"/>
      <c r="K1371" s="17" t="s">
        <v>5</v>
      </c>
      <c r="L1371" s="17"/>
      <c r="M1371" s="30">
        <v>2527588.87</v>
      </c>
    </row>
    <row r="1372" spans="9:13" ht="15" customHeight="1" x14ac:dyDescent="0.3">
      <c r="I1372" s="17">
        <v>2441</v>
      </c>
      <c r="J1372" s="29"/>
      <c r="K1372" s="17" t="s">
        <v>5</v>
      </c>
      <c r="L1372" s="17"/>
      <c r="M1372" s="30">
        <v>3180208.088</v>
      </c>
    </row>
    <row r="1373" spans="9:13" ht="15" customHeight="1" x14ac:dyDescent="0.3">
      <c r="I1373" s="17">
        <v>2442</v>
      </c>
      <c r="J1373" s="29"/>
      <c r="K1373" s="17" t="s">
        <v>5</v>
      </c>
      <c r="L1373" s="17"/>
      <c r="M1373" s="30">
        <v>3180208.088</v>
      </c>
    </row>
    <row r="1374" spans="9:13" ht="15" customHeight="1" x14ac:dyDescent="0.3">
      <c r="I1374" s="17">
        <v>2443</v>
      </c>
      <c r="J1374" s="29"/>
      <c r="K1374" s="17" t="s">
        <v>5</v>
      </c>
      <c r="L1374" s="17"/>
      <c r="M1374" s="30">
        <v>31827.47</v>
      </c>
    </row>
    <row r="1375" spans="9:13" ht="15" customHeight="1" x14ac:dyDescent="0.3">
      <c r="I1375" s="17">
        <v>2444</v>
      </c>
      <c r="J1375" s="29"/>
      <c r="K1375" s="17" t="s">
        <v>5</v>
      </c>
      <c r="L1375" s="17"/>
      <c r="M1375" s="30">
        <v>31827.47</v>
      </c>
    </row>
    <row r="1376" spans="9:13" ht="15" customHeight="1" x14ac:dyDescent="0.3">
      <c r="I1376" s="17">
        <v>2445</v>
      </c>
      <c r="J1376" s="29"/>
      <c r="K1376" s="17" t="s">
        <v>5</v>
      </c>
      <c r="L1376" s="17"/>
      <c r="M1376" s="30">
        <v>31827.47</v>
      </c>
    </row>
    <row r="1377" spans="9:13" ht="15" customHeight="1" x14ac:dyDescent="0.3">
      <c r="I1377" s="17">
        <v>2446</v>
      </c>
      <c r="J1377" s="29"/>
      <c r="K1377" s="17" t="s">
        <v>5</v>
      </c>
      <c r="L1377" s="17"/>
      <c r="M1377" s="30">
        <v>31827.47</v>
      </c>
    </row>
    <row r="1378" spans="9:13" ht="15" customHeight="1" x14ac:dyDescent="0.3">
      <c r="I1378" s="17">
        <v>2447</v>
      </c>
      <c r="J1378" s="29"/>
      <c r="K1378" s="17" t="s">
        <v>5</v>
      </c>
      <c r="L1378" s="17"/>
      <c r="M1378" s="30">
        <v>31827.47</v>
      </c>
    </row>
    <row r="1379" spans="9:13" ht="15" customHeight="1" x14ac:dyDescent="0.3">
      <c r="I1379" s="17">
        <v>2448</v>
      </c>
      <c r="J1379" s="29"/>
      <c r="K1379" s="17" t="s">
        <v>5</v>
      </c>
      <c r="L1379" s="17"/>
      <c r="M1379" s="30">
        <v>42421</v>
      </c>
    </row>
    <row r="1380" spans="9:13" ht="15" customHeight="1" x14ac:dyDescent="0.3">
      <c r="I1380" s="17">
        <v>2449</v>
      </c>
      <c r="J1380" s="29"/>
      <c r="K1380" s="17" t="s">
        <v>5</v>
      </c>
      <c r="L1380" s="17"/>
      <c r="M1380" s="30">
        <v>42421</v>
      </c>
    </row>
    <row r="1381" spans="9:13" ht="15" customHeight="1" x14ac:dyDescent="0.3">
      <c r="I1381" s="17">
        <v>2450</v>
      </c>
      <c r="J1381" s="29"/>
      <c r="K1381" s="17" t="s">
        <v>5</v>
      </c>
      <c r="L1381" s="17"/>
      <c r="M1381" s="30">
        <v>42421</v>
      </c>
    </row>
    <row r="1382" spans="9:13" ht="15" customHeight="1" x14ac:dyDescent="0.3">
      <c r="I1382" s="17">
        <v>2451</v>
      </c>
      <c r="J1382" s="29"/>
      <c r="K1382" s="17" t="s">
        <v>5</v>
      </c>
      <c r="L1382" s="17"/>
      <c r="M1382" s="30">
        <v>42421</v>
      </c>
    </row>
    <row r="1383" spans="9:13" ht="15" customHeight="1" x14ac:dyDescent="0.3">
      <c r="I1383" s="17">
        <v>2452</v>
      </c>
      <c r="J1383" s="29"/>
      <c r="K1383" s="17" t="s">
        <v>5</v>
      </c>
      <c r="L1383" s="17"/>
      <c r="M1383" s="30">
        <v>42421</v>
      </c>
    </row>
    <row r="1384" spans="9:13" ht="15" customHeight="1" x14ac:dyDescent="0.3">
      <c r="I1384" s="17">
        <v>2453</v>
      </c>
      <c r="J1384" s="29"/>
      <c r="K1384" s="17" t="s">
        <v>5</v>
      </c>
      <c r="L1384" s="17"/>
      <c r="M1384" s="30">
        <v>42421</v>
      </c>
    </row>
    <row r="1385" spans="9:13" ht="15" customHeight="1" x14ac:dyDescent="0.3">
      <c r="I1385" s="17">
        <v>2454</v>
      </c>
      <c r="J1385" s="29"/>
      <c r="K1385" s="17" t="s">
        <v>5</v>
      </c>
      <c r="L1385" s="17"/>
      <c r="M1385" s="30">
        <v>10561</v>
      </c>
    </row>
  </sheetData>
  <sheetProtection sort="0"/>
  <mergeCells count="9">
    <mergeCell ref="A23:H23"/>
    <mergeCell ref="A24:H24"/>
    <mergeCell ref="E27:F27"/>
    <mergeCell ref="F70:H70"/>
    <mergeCell ref="F69:H69"/>
    <mergeCell ref="B70:C70"/>
    <mergeCell ref="B69:C69"/>
    <mergeCell ref="B68:C68"/>
    <mergeCell ref="F68:H68"/>
  </mergeCells>
  <phoneticPr fontId="9" type="noConversion"/>
  <conditionalFormatting sqref="E27">
    <cfRule type="expression" dxfId="0" priority="589">
      <formula>NOW()&lt;=30/7/2013</formula>
    </cfRule>
  </conditionalFormatting>
  <printOptions horizontalCentered="1"/>
  <pageMargins left="0.31496062992125984" right="0.31496062992125984" top="0.35433070866141736" bottom="1.1811023622047245" header="0.31496062992125984" footer="0.31496062992125984"/>
  <pageSetup paperSize="5" scale="70" fitToHeight="0" orientation="landscape" r:id="rId1"/>
  <headerFooter>
    <oddFooter>&amp;CPágina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BD</vt:lpstr>
      <vt:lpstr>BD!Títulos_a_imprimir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</dc:creator>
  <cp:lastModifiedBy>Cheyla Nathali Moreta De Gutierrez</cp:lastModifiedBy>
  <cp:lastPrinted>2025-10-20T13:33:51Z</cp:lastPrinted>
  <dcterms:created xsi:type="dcterms:W3CDTF">2017-12-04T18:59:11Z</dcterms:created>
  <dcterms:modified xsi:type="dcterms:W3CDTF">2026-01-12T19:01:01Z</dcterms:modified>
</cp:coreProperties>
</file>