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76F0E64F-FB23-4E15-8872-2817ABB3B5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<sst xmlns="http://schemas.openxmlformats.org/spreadsheetml/2006/main" count="110" uniqueCount="110">
  <si>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</si>
  <si>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</si>
  <si>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</si>
  <si>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</si>
  <si>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</si>
  <si>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</si>
  <si>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</si>
  <si>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</si>
  <si>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</si>
  <si>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</si>
  <si>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</si>
  <si>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</si>
  <si>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</si>
  <si>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</si>
  <si>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</si>
  <si>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</si>
  <si>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</si>
  <si>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</si>
  <si>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</si>
  <si>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</si>
  <si>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</si>
  <si>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</si>
  <si>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</si>
  <si>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</si>
  <si>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</si>
  <si>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</si>
  <si>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</si>
  <si>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</si>
  <si>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</si>
  <si>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</si>
  <si>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</si>
  <si>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</si>
  <si>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</si>
  <si>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</si>
  <si>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</si>
  <si>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</si>
  <si>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</si>
  <si>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</si>
  <si>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</si>
  <si>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</si>
  <si>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</si>
  <si>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</si>
  <si>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</si>
  <si>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</si>
  <si>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</si>
  <si>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</si>
  <si>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</si>
  <si>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</si>
  <si>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</si>
  <si>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</si>
  <si>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</si>
  <si>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</si>
  <si>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</si>
  <si>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</si>
  <si>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</si>
  <si>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</si>
  <si>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</si>
  <si>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</si>
  <si>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</si>
  <si>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</si>
  <si>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</si>
  <si>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</si>
  <si>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</si>
  <si>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</si>
  <si>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</si>
  <si>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</si>
  <si>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</si>
  <si>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</si>
  <si>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</si>
  <si>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</si>
  <si>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</si>
  <si>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</si>
  <si>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</si>
  <si>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</si>
  <si>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</si>
  <si>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</si>
  <si>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</si>
  <si>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</si>
  <si>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</si>
  <si>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</si>
  <si>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</si>
  <si>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</si>
  <si>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</si>
  <si>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</si>
  <si>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</si>
  <si>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</si>
  <si>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</si>
  <si>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</si>
  <si>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</si>
  <si>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</si>
  <si>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</si>
  <si>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</si>
  <si>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</si>
  <si>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</si>
  <si>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</si>
  <si>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</si>
  <si>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</si>
  <si>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</si>
  <si>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</si>
  <si>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</si>
  <si>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</si>
  <si>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</si>
  <si>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</si>
  <si>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</si>
  <si>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</si>
  <si>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</si>
  <si>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</si>
  <si>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</si>
  <si>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Almeryra Celine Sarmiento</t>
  </si>
  <si>
    <t>Ejecución de Gastos y Aplicaciones Financieras (Marzo)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</si>
</sst>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9525</xdr:rowOff>
    </xdr:from>
    <xdr:to>
      <xdr:col>0</xdr:col>
      <xdr:colOff>1991881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00025" y="200025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91" sqref="E91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289203538.66666663</v>
      </c>
      <c r="C9" s="18">
        <f t="shared" si="0"/>
        <v>0</v>
      </c>
      <c r="D9" s="18">
        <f t="shared" si="0"/>
        <v>0</v>
      </c>
      <c r="E9" s="18">
        <f>SUM(E10:E14)</f>
        <v>39067029.420000002</v>
      </c>
      <c r="F9" s="22">
        <f>SUM(F10:F14)</f>
        <v>22038015.300000001</v>
      </c>
      <c r="G9" s="22">
        <f t="shared" si="0"/>
        <v>0</v>
      </c>
      <c r="H9" s="18">
        <f t="shared" ref="H9:K9" si="1">SUM(H10:H14)</f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61105044.719999999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/>
      <c r="H10" s="13"/>
      <c r="I10" s="13"/>
      <c r="J10" s="13"/>
      <c r="K10" s="13"/>
      <c r="L10" s="13"/>
      <c r="M10" s="13"/>
      <c r="N10" s="13"/>
      <c r="O10" s="13"/>
      <c r="P10" s="19">
        <f>SUM(D10:O10)</f>
        <v>51295667.340000004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/>
      <c r="H11" s="13"/>
      <c r="I11" s="13"/>
      <c r="J11" s="13"/>
      <c r="K11" s="13"/>
      <c r="L11" s="13"/>
      <c r="M11" s="13"/>
      <c r="N11" s="13"/>
      <c r="O11" s="13"/>
      <c r="P11" s="19">
        <f>SUM(D11:O11)</f>
        <v>2405139.9300000002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/>
      <c r="H14" s="13"/>
      <c r="I14" s="13"/>
      <c r="J14" s="13"/>
      <c r="K14" s="13"/>
      <c r="L14" s="13"/>
      <c r="M14" s="13"/>
      <c r="N14" s="13"/>
      <c r="O14" s="13"/>
      <c r="P14" s="19">
        <f>SUM(D14:O14)</f>
        <v>7404237.4500000002</v>
      </c>
    </row>
    <row r="15" spans="1:16" ht="15" customHeight="1">
      <c r="A15" s="2" t="s">
        <v>7</v>
      </c>
      <c r="B15" s="18">
        <f t="shared" ref="B15" si="3">SUM(B16:B24)</f>
        <v>151241121.67000002</v>
      </c>
      <c r="C15" s="18">
        <f t="shared" ref="C15:H15" si="4">SUM(C16:C24)</f>
        <v>0</v>
      </c>
      <c r="D15" s="18">
        <f t="shared" si="4"/>
        <v>0</v>
      </c>
      <c r="E15" s="18">
        <f>SUM(E16:E24)</f>
        <v>11383607.82</v>
      </c>
      <c r="F15" s="18">
        <f>SUM(F16:F24)</f>
        <v>13579970.390000002</v>
      </c>
      <c r="G15" s="18">
        <f t="shared" si="4"/>
        <v>0</v>
      </c>
      <c r="H15" s="18">
        <f t="shared" si="4"/>
        <v>0</v>
      </c>
      <c r="I15" s="18">
        <f t="shared" ref="I15:K15" si="5">SUM(I16:I24)</f>
        <v>0</v>
      </c>
      <c r="J15" s="18">
        <f t="shared" si="5"/>
        <v>0</v>
      </c>
      <c r="K15" s="18">
        <f t="shared" si="5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24963578.210000001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/>
      <c r="H16" s="13"/>
      <c r="I16" s="13"/>
      <c r="J16" s="13"/>
      <c r="K16" s="13"/>
      <c r="L16" s="13"/>
      <c r="M16" s="13"/>
      <c r="N16" s="13"/>
      <c r="O16" s="13"/>
      <c r="P16" s="19">
        <f>SUM(D16:O16)</f>
        <v>6969027.9399999995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/>
      <c r="H17" s="19"/>
      <c r="I17" s="19"/>
      <c r="J17" s="13"/>
      <c r="K17" s="13"/>
      <c r="L17" s="19"/>
      <c r="M17" s="13"/>
      <c r="N17" s="19"/>
      <c r="O17" s="13"/>
      <c r="P17" s="19">
        <f>SUM(D17:O17)</f>
        <v>11325626.030000001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/>
      <c r="I18" s="19"/>
      <c r="J18" s="19"/>
      <c r="K18" s="19"/>
      <c r="L18" s="19"/>
      <c r="M18" s="13"/>
      <c r="N18" s="19"/>
      <c r="O18" s="19"/>
      <c r="P18" s="19">
        <f t="shared" ref="P18" si="6">SUM(D18:O18)</f>
        <v>280510.59999999998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/>
      <c r="H19" s="13"/>
      <c r="I19" s="13"/>
      <c r="J19" s="13"/>
      <c r="K19" s="13"/>
      <c r="L19" s="19"/>
      <c r="M19" s="13"/>
      <c r="N19" s="13"/>
      <c r="O19" s="13"/>
      <c r="P19" s="19">
        <f t="shared" ref="P19:P24" si="7">SUM(D19:O19)</f>
        <v>42752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/>
      <c r="H20" s="13"/>
      <c r="I20" s="13"/>
      <c r="J20" s="13"/>
      <c r="K20" s="13"/>
      <c r="L20" s="13"/>
      <c r="M20" s="13"/>
      <c r="N20" s="13"/>
      <c r="O20" s="13"/>
      <c r="P20" s="19">
        <f t="shared" si="7"/>
        <v>3236317.3899999997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/>
      <c r="H21" s="13"/>
      <c r="I21" s="13"/>
      <c r="J21" s="13"/>
      <c r="K21" s="13"/>
      <c r="L21" s="13"/>
      <c r="M21" s="13"/>
      <c r="N21" s="13"/>
      <c r="O21" s="13"/>
      <c r="P21" s="19">
        <f t="shared" si="7"/>
        <v>985474.69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9"/>
      <c r="I22" s="13"/>
      <c r="J22" s="13"/>
      <c r="K22" s="13"/>
      <c r="L22" s="13"/>
      <c r="M22" s="13"/>
      <c r="N22" s="13"/>
      <c r="O22" s="13"/>
      <c r="P22" s="19">
        <f t="shared" si="7"/>
        <v>431880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/>
      <c r="H23" s="13"/>
      <c r="I23" s="13"/>
      <c r="J23" s="19"/>
      <c r="K23" s="13"/>
      <c r="L23" s="13"/>
      <c r="M23" s="13"/>
      <c r="N23" s="13"/>
      <c r="O23" s="13"/>
      <c r="P23" s="19">
        <f t="shared" si="7"/>
        <v>609840.43999999994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/>
      <c r="H24" s="19"/>
      <c r="I24" s="19"/>
      <c r="J24" s="19"/>
      <c r="K24" s="13"/>
      <c r="L24" s="19"/>
      <c r="M24" s="13"/>
      <c r="N24" s="19"/>
      <c r="O24" s="13"/>
      <c r="P24" s="19">
        <f t="shared" si="7"/>
        <v>1082149.1199999999</v>
      </c>
    </row>
    <row r="25" spans="1:16" ht="15" customHeight="1">
      <c r="A25" s="2" t="s">
        <v>16</v>
      </c>
      <c r="B25" s="18">
        <f t="shared" ref="B25:D25" si="8">SUM(B26:B34)</f>
        <v>18994216.66</v>
      </c>
      <c r="C25" s="18">
        <f t="shared" si="8"/>
        <v>0</v>
      </c>
      <c r="D25" s="18">
        <f t="shared" si="8"/>
        <v>0</v>
      </c>
      <c r="E25" s="18">
        <f>SUM(E26:E34)</f>
        <v>3189392.9</v>
      </c>
      <c r="F25" s="18">
        <f>SUM(F26:F34)</f>
        <v>559370.68999999994</v>
      </c>
      <c r="G25" s="18">
        <f t="shared" ref="G25:J25" si="9">SUM(G26:G34)</f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>SUM(K26:K34)</f>
        <v>0</v>
      </c>
      <c r="L25" s="18">
        <f>SUM(L26:L34)</f>
        <v>0</v>
      </c>
      <c r="M25" s="18">
        <f>SUM(M26:M34)</f>
        <v>0</v>
      </c>
      <c r="N25" s="18">
        <f>SUM(N26:N34)</f>
        <v>0</v>
      </c>
      <c r="O25" s="18">
        <f>SUM(O26:O34)</f>
        <v>0</v>
      </c>
      <c r="P25" s="18">
        <f t="shared" ref="P25:P32" si="10">SUM(D25:O25)</f>
        <v>3748763.59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9"/>
      <c r="H26" s="13"/>
      <c r="I26" s="13"/>
      <c r="J26" s="19"/>
      <c r="K26" s="13"/>
      <c r="L26" s="13"/>
      <c r="M26" s="13"/>
      <c r="N26" s="13"/>
      <c r="O26" s="13"/>
      <c r="P26" s="19">
        <f>SUM(D26:O26)</f>
        <v>597071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/>
      <c r="I27" s="13"/>
      <c r="J27" s="13"/>
      <c r="K27" s="13"/>
      <c r="L27" s="19"/>
      <c r="M27" s="13"/>
      <c r="N27" s="19"/>
      <c r="O27" s="19"/>
      <c r="P27" s="19">
        <f t="shared" si="10"/>
        <v>243186.2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9"/>
      <c r="I28" s="13"/>
      <c r="J28" s="13"/>
      <c r="K28" s="13"/>
      <c r="L28" s="19"/>
      <c r="M28" s="13"/>
      <c r="N28" s="13"/>
      <c r="O28" s="13"/>
      <c r="P28" s="19">
        <f>SUM(D28:O28)</f>
        <v>364077.55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/>
      <c r="I29" s="19"/>
      <c r="J29" s="13"/>
      <c r="K29" s="13"/>
      <c r="L29" s="19"/>
      <c r="M29" s="19"/>
      <c r="N29" s="19"/>
      <c r="O29" s="19"/>
      <c r="P29" s="19">
        <f t="shared" si="10"/>
        <v>21825.279999999999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/>
      <c r="I30" s="13"/>
      <c r="J30" s="13"/>
      <c r="K30" s="13"/>
      <c r="L30" s="19"/>
      <c r="M30" s="19"/>
      <c r="N30" s="19"/>
      <c r="O30" s="19"/>
      <c r="P30" s="19">
        <f t="shared" si="10"/>
        <v>0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10"/>
        <v>1168.2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9"/>
      <c r="I32" s="13"/>
      <c r="K32" s="13"/>
      <c r="L32" s="13"/>
      <c r="M32" s="19"/>
      <c r="N32" s="19"/>
      <c r="O32" s="19"/>
      <c r="P32" s="19">
        <f t="shared" si="10"/>
        <v>2007608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1"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/>
      <c r="H34" s="13"/>
      <c r="I34" s="13"/>
      <c r="J34" s="13"/>
      <c r="K34" s="13"/>
      <c r="L34" s="13"/>
      <c r="M34" s="13"/>
      <c r="N34" s="13"/>
      <c r="O34" s="13"/>
      <c r="P34" s="19">
        <f>SUM(D34:O34)</f>
        <v>513827.36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>SUM(F36:F42)</f>
        <v>0</v>
      </c>
      <c r="G35" s="18">
        <f t="shared" ref="G35" si="12">SUM(G36:G42)</f>
        <v>0</v>
      </c>
      <c r="H35" s="18">
        <f>SUM(H36:H42)</f>
        <v>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3"/>
        <v>0</v>
      </c>
      <c r="P35" s="18">
        <f>SUM(D35:O35)</f>
        <v>0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4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4"/>
        <v>0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8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8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8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8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8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8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8"/>
        <v>0</v>
      </c>
    </row>
    <row r="51" spans="1:16" ht="15" customHeight="1">
      <c r="A51" s="2" t="s">
        <v>28</v>
      </c>
      <c r="B51" s="18">
        <f t="shared" ref="B51:D51" si="19">SUM(B52:B60)</f>
        <v>39578460</v>
      </c>
      <c r="C51" s="18">
        <f t="shared" si="19"/>
        <v>0</v>
      </c>
      <c r="D51" s="18">
        <f t="shared" si="19"/>
        <v>0</v>
      </c>
      <c r="E51" s="18">
        <f>SUM(E52:E60)</f>
        <v>766067.8</v>
      </c>
      <c r="F51" s="18">
        <f>SUM(F52:F60)</f>
        <v>942120.5</v>
      </c>
      <c r="G51" s="18">
        <f>SUM(G52:G60)</f>
        <v>0</v>
      </c>
      <c r="H51" s="18">
        <f>SUM(H52:H60)</f>
        <v>0</v>
      </c>
      <c r="I51" s="18">
        <f>SUM(I52:I60)</f>
        <v>0</v>
      </c>
      <c r="J51" s="18">
        <f t="shared" ref="J51" si="20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1708188.3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9"/>
      <c r="H52" s="13"/>
      <c r="I52" s="19"/>
      <c r="J52" s="13"/>
      <c r="K52" s="19"/>
      <c r="L52" s="13"/>
      <c r="M52" s="13"/>
      <c r="N52" s="13"/>
      <c r="O52" s="19"/>
      <c r="P52" s="19">
        <f>SUM(D52:O52)</f>
        <v>1287270.5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1">SUM(D53:O53)</f>
        <v>116477.8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1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>
        <f t="shared" si="21"/>
        <v>304440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1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500217336.99666661</v>
      </c>
      <c r="C73" s="20">
        <f t="shared" si="32"/>
        <v>0</v>
      </c>
      <c r="D73" s="20">
        <f>SUM(D9:D72)/2</f>
        <v>0</v>
      </c>
      <c r="E73" s="20">
        <f t="shared" ref="E73:O73" si="33">SUM(E9:E72)/2</f>
        <v>54406097.940000005</v>
      </c>
      <c r="F73" s="20">
        <f t="shared" ref="F73:G73" si="34">SUM(F9:F72)/2</f>
        <v>37119476.879999988</v>
      </c>
      <c r="G73" s="20">
        <f t="shared" si="34"/>
        <v>0</v>
      </c>
      <c r="H73" s="20">
        <f t="shared" si="33"/>
        <v>0</v>
      </c>
      <c r="I73" s="20">
        <f t="shared" si="33"/>
        <v>0</v>
      </c>
      <c r="J73" s="20">
        <f t="shared" si="33"/>
        <v>0</v>
      </c>
      <c r="K73" s="20">
        <f t="shared" si="33"/>
        <v>0</v>
      </c>
      <c r="L73" s="20">
        <f t="shared" si="33"/>
        <v>0</v>
      </c>
      <c r="M73" s="20">
        <f t="shared" si="33"/>
        <v>0</v>
      </c>
      <c r="N73" s="20">
        <f t="shared" si="33"/>
        <v>0</v>
      </c>
      <c r="O73" s="20">
        <f t="shared" si="33"/>
        <v>0</v>
      </c>
      <c r="P73" s="18">
        <f>SUM(D73:O73)</f>
        <v>91525574.819999993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500217336.99666661</v>
      </c>
      <c r="C86" s="20">
        <f t="shared" si="35"/>
        <v>0</v>
      </c>
      <c r="D86" s="20">
        <f>D73</f>
        <v>0</v>
      </c>
      <c r="E86" s="20">
        <f t="shared" ref="E86:O86" si="36">E73</f>
        <v>54406097.940000005</v>
      </c>
      <c r="F86" s="20">
        <f t="shared" ref="F86:G86" si="37">F73</f>
        <v>37119476.879999988</v>
      </c>
      <c r="G86" s="20">
        <f t="shared" si="37"/>
        <v>0</v>
      </c>
      <c r="H86" s="20">
        <f t="shared" si="36"/>
        <v>0</v>
      </c>
      <c r="I86" s="20">
        <f t="shared" si="36"/>
        <v>0</v>
      </c>
      <c r="J86" s="20">
        <f t="shared" si="36"/>
        <v>0</v>
      </c>
      <c r="K86" s="20">
        <f t="shared" si="36"/>
        <v>0</v>
      </c>
      <c r="L86" s="20">
        <f t="shared" si="36"/>
        <v>0</v>
      </c>
      <c r="M86" s="20">
        <f t="shared" si="36"/>
        <v>0</v>
      </c>
      <c r="N86" s="20">
        <f t="shared" si="36"/>
        <v>0</v>
      </c>
      <c r="O86" s="20">
        <f t="shared" si="36"/>
        <v>0</v>
      </c>
      <c r="P86" s="20">
        <f>SUM(D86:O86)</f>
        <v>91525574.819999993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2025-03-24T12:45:26Z</cp:lastPrinted>
  <dcterms:created xsi:type="dcterms:W3CDTF">2018-04-17T18:57:16Z</dcterms:created>
  <dcterms:modified xsi:type="dcterms:W3CDTF">2025-04-22T14:02:27Z</dcterms:modified>
</cp:coreProperties>
</file>