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4\"/>
    </mc:Choice>
  </mc:AlternateContent>
  <xr:revisionPtr revIDLastSave="0" documentId="13_ncr:9_{AFEFDC20-DC45-414B-9E2B-AF8782EDBD6A}" xr6:coauthVersionLast="47" xr6:coauthVersionMax="47" xr10:uidLastSave="{00000000-0000-0000-0000-000000000000}"/>
  <bookViews>
    <workbookView xWindow="-120" yWindow="-120" windowWidth="29040" windowHeight="15720" xr2:uid="{A134050C-8013-4642-AA00-A82771ABF12E}"/>
  </bookViews>
  <sheets>
    <sheet name="Estado de Resultado" sheetId="8" r:id="rId1"/>
  </sheets>
  <definedNames>
    <definedName name="_xlnm.Print_Area" localSheetId="0">'Estado de Resultado'!$A$1:$E$47</definedName>
  </definedNames>
  <calcPr calcId="191029"/>
</workbook>
</file>

<file path=xl/calcChain.xml><?xml version="1.0" encoding="utf-8"?>
<calcChain xmlns="http://schemas.openxmlformats.org/spreadsheetml/2006/main">
  <c r="C20" i="8" l="1"/>
  <c r="E20" i="8"/>
  <c r="C27" i="8"/>
  <c r="C29" i="8" s="1"/>
  <c r="C31" i="8" s="1"/>
  <c r="E27" i="8"/>
  <c r="E29" i="8"/>
  <c r="E31" i="8"/>
</calcChain>
</file>

<file path=xl/sharedStrings.xml><?xml version="1.0" encoding="utf-8"?>
<sst xmlns="http://schemas.openxmlformats.org/spreadsheetml/2006/main" count="24" uniqueCount="24">
  <si>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</si>
  <si>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</si>
  <si>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</si>
  <si>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</si>
  <si>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</si>
  <si>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</si>
  <si>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</si>
  <si>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</si>
  <si>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</si>
  <si>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</si>
  <si>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</si>
  <si>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</si>
  <si>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</si>
  <si>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>Miledy  J. Jardines Hiciano</t>
  </si>
  <si>
    <t>REMUNERACIONES Y CONTRIBUCIONES ( NOTA 9 )</t>
  </si>
  <si>
    <t>CONTRATACION DE SERVICIOS ( NOTA 10 )</t>
  </si>
  <si>
    <t>MATERIALES Y SUMINISTROS ( NOTA 11)</t>
  </si>
  <si>
    <t>INGRESOS TESORERIA GOBIERNO CENTRAL</t>
  </si>
  <si>
    <t xml:space="preserve">     </t>
  </si>
  <si>
    <t xml:space="preserve">                                                       </t>
  </si>
  <si>
    <t>TRANSFERENCIA CORRIENTES (NOTA 12)</t>
  </si>
  <si>
    <t>OCTUBRE 2024 Y 2023</t>
  </si>
  <si>
    <t>Director General</t>
  </si>
  <si>
    <t>Elías Báez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</si>
</sst>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30" borderId="0" applyNumberFormat="0" applyBorder="0" applyAlignment="0" applyProtection="0"/>
    <xf numFmtId="0" fontId="17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6" fillId="20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2" fillId="0" borderId="9" applyNumberFormat="0" applyFill="0" applyAlignment="0" applyProtection="0"/>
    <xf numFmtId="0" fontId="31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7" fillId="0" borderId="0" xfId="36" applyNumberFormat="1" applyFont="1"/>
    <xf numFmtId="0" fontId="7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7" fillId="0" borderId="0" xfId="36" applyFont="1" applyAlignment="1"/>
    <xf numFmtId="0" fontId="5" fillId="0" borderId="0" xfId="36" applyFont="1" applyFill="1"/>
    <xf numFmtId="0" fontId="10" fillId="0" borderId="0" xfId="36" applyFont="1" applyAlignment="1">
      <alignment horizontal="center"/>
    </xf>
    <xf numFmtId="0" fontId="10" fillId="0" borderId="0" xfId="36" applyFont="1"/>
    <xf numFmtId="0" fontId="10" fillId="0" borderId="0" xfId="36" applyFont="1" applyBorder="1" applyAlignment="1">
      <alignment horizontal="center"/>
    </xf>
    <xf numFmtId="0" fontId="10" fillId="0" borderId="0" xfId="36" applyFont="1" applyFill="1"/>
    <xf numFmtId="202" fontId="7" fillId="0" borderId="0" xfId="36" applyNumberFormat="1" applyFont="1" applyAlignment="1"/>
    <xf numFmtId="43" fontId="10" fillId="0" borderId="0" xfId="31" applyFont="1"/>
    <xf numFmtId="49" fontId="13" fillId="0" borderId="0" xfId="36" applyNumberFormat="1" applyFont="1" applyAlignment="1">
      <alignment horizontal="left"/>
    </xf>
    <xf numFmtId="49" fontId="14" fillId="0" borderId="0" xfId="36" applyNumberFormat="1" applyFont="1" applyAlignment="1">
      <alignment horizontal="left"/>
    </xf>
    <xf numFmtId="43" fontId="14" fillId="0" borderId="0" xfId="31" applyFont="1" applyBorder="1" applyAlignment="1">
      <alignment horizontal="right"/>
    </xf>
    <xf numFmtId="49" fontId="15" fillId="0" borderId="0" xfId="36" applyNumberFormat="1" applyFont="1" applyAlignment="1">
      <alignment horizontal="left"/>
    </xf>
    <xf numFmtId="0" fontId="8" fillId="0" borderId="0" xfId="36" applyFont="1"/>
    <xf numFmtId="0" fontId="16" fillId="9" borderId="0" xfId="36" applyFont="1" applyFill="1" applyAlignment="1">
      <alignment wrapText="1"/>
    </xf>
    <xf numFmtId="195" fontId="13" fillId="0" borderId="0" xfId="36" applyNumberFormat="1" applyFont="1" applyBorder="1" applyAlignment="1">
      <alignment horizontal="right"/>
    </xf>
    <xf numFmtId="0" fontId="13" fillId="0" borderId="0" xfId="36" applyFont="1" applyAlignment="1">
      <alignment horizontal="center"/>
    </xf>
    <xf numFmtId="0" fontId="13" fillId="0" borderId="0" xfId="36" applyFont="1"/>
    <xf numFmtId="0" fontId="16" fillId="9" borderId="0" xfId="36" applyFont="1" applyFill="1" applyAlignment="1">
      <alignment horizontal="left"/>
    </xf>
    <xf numFmtId="0" fontId="16" fillId="9" borderId="0" xfId="36" applyFont="1" applyFill="1"/>
    <xf numFmtId="0" fontId="13" fillId="0" borderId="0" xfId="36" applyFont="1" applyAlignment="1">
      <alignment horizontal="left"/>
    </xf>
    <xf numFmtId="0" fontId="8" fillId="9" borderId="0" xfId="36" applyFont="1" applyFill="1"/>
    <xf numFmtId="43" fontId="13" fillId="0" borderId="0" xfId="36" applyNumberFormat="1" applyFont="1"/>
    <xf numFmtId="0" fontId="13" fillId="0" borderId="0" xfId="36" applyFont="1" applyAlignment="1"/>
    <xf numFmtId="43" fontId="13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43" fontId="14" fillId="0" borderId="0" xfId="31" applyFont="1" applyBorder="1" applyAlignment="1"/>
    <xf numFmtId="43" fontId="14" fillId="0" borderId="0" xfId="31" applyFont="1" applyAlignment="1"/>
    <xf numFmtId="43" fontId="13" fillId="0" borderId="0" xfId="31" applyFont="1" applyAlignment="1"/>
    <xf numFmtId="43" fontId="5" fillId="0" borderId="0" xfId="31" applyFont="1" applyBorder="1" applyAlignment="1"/>
    <xf numFmtId="43" fontId="13" fillId="0" borderId="1" xfId="31" applyFont="1" applyBorder="1" applyAlignment="1"/>
    <xf numFmtId="43" fontId="13" fillId="0" borderId="0" xfId="31" applyFont="1" applyAlignment="1">
      <alignment horizontal="right"/>
    </xf>
    <xf numFmtId="43" fontId="5" fillId="0" borderId="0" xfId="31" applyFont="1" applyBorder="1"/>
    <xf numFmtId="43" fontId="14" fillId="0" borderId="0" xfId="31" applyFont="1" applyAlignment="1">
      <alignment horizontal="right"/>
    </xf>
    <xf numFmtId="43" fontId="13" fillId="0" borderId="1" xfId="31" applyFont="1" applyBorder="1" applyAlignment="1">
      <alignment horizontal="right"/>
    </xf>
    <xf numFmtId="43" fontId="14" fillId="0" borderId="2" xfId="31" applyFont="1" applyBorder="1" applyAlignment="1"/>
    <xf numFmtId="0" fontId="11" fillId="9" borderId="0" xfId="36" applyFont="1" applyFill="1" applyAlignment="1">
      <alignment horizontal="center"/>
    </xf>
    <xf numFmtId="0" fontId="8" fillId="0" borderId="0" xfId="36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/>
    </xf>
    <xf numFmtId="43" fontId="14" fillId="0" borderId="0" xfId="31" applyFont="1" applyFill="1" applyBorder="1" applyAlignment="1"/>
    <xf numFmtId="43" fontId="14" fillId="0" borderId="2" xfId="31" applyFont="1" applyFill="1" applyBorder="1" applyAlignment="1"/>
    <xf numFmtId="43" fontId="15" fillId="9" borderId="2" xfId="31" applyFont="1" applyFill="1" applyBorder="1" applyAlignment="1">
      <alignment horizontal="right"/>
    </xf>
    <xf numFmtId="43" fontId="15" fillId="0" borderId="2" xfId="31" applyFont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4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0" fontId="11" fillId="9" borderId="0" xfId="36" applyFont="1" applyFill="1" applyAlignment="1">
      <alignment horizontal="center"/>
    </xf>
    <xf numFmtId="0" fontId="13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9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2ED3A1A2-2717-471A-82CD-858197145B20}"/>
    <cellStyle name="Neutral" xfId="33" builtinId="28" customBuiltin="1"/>
    <cellStyle name="Normal" xfId="0" builtinId="0"/>
    <cellStyle name="Normal 2" xfId="34" xr:uid="{F4ED436A-BFD7-40BA-98BE-63010A392252}"/>
    <cellStyle name="Normal 3" xfId="35" xr:uid="{DEBDF4F0-8D2A-46AB-9794-18BAC58A9323}"/>
    <cellStyle name="Normal 4" xfId="36" xr:uid="{D234154E-A1B5-4137-835D-4DC01C70B7CA}"/>
    <cellStyle name="Notas 2" xfId="37" xr:uid="{AFA21816-5F3B-4133-A2E5-51FF7521DFD1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576" name="Text Box 1">
          <a:extLst>
            <a:ext uri="{FF2B5EF4-FFF2-40B4-BE49-F238E27FC236}">
              <a16:creationId xmlns:a16="http://schemas.microsoft.com/office/drawing/2014/main" id="{FEA0CF01-9BFE-8B71-BD98-31ACE0FDFC4F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577" name="Text Box 3">
          <a:extLst>
            <a:ext uri="{FF2B5EF4-FFF2-40B4-BE49-F238E27FC236}">
              <a16:creationId xmlns:a16="http://schemas.microsoft.com/office/drawing/2014/main" id="{94A065A4-743D-4395-31DC-EF2399F2B051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578" name="Text Box 1">
          <a:extLst>
            <a:ext uri="{FF2B5EF4-FFF2-40B4-BE49-F238E27FC236}">
              <a16:creationId xmlns:a16="http://schemas.microsoft.com/office/drawing/2014/main" id="{D7E3D6E8-07D0-8C39-2293-769126BBB06C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579" name="Text Box 3">
          <a:extLst>
            <a:ext uri="{FF2B5EF4-FFF2-40B4-BE49-F238E27FC236}">
              <a16:creationId xmlns:a16="http://schemas.microsoft.com/office/drawing/2014/main" id="{591E6C7B-DF24-AA19-7F17-1306F873E9AF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580" name="Text Box 49">
          <a:extLst>
            <a:ext uri="{FF2B5EF4-FFF2-40B4-BE49-F238E27FC236}">
              <a16:creationId xmlns:a16="http://schemas.microsoft.com/office/drawing/2014/main" id="{D20F1C2E-6A3F-824C-96E0-5BC863532CC9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581" name="Text Box 50">
          <a:extLst>
            <a:ext uri="{FF2B5EF4-FFF2-40B4-BE49-F238E27FC236}">
              <a16:creationId xmlns:a16="http://schemas.microsoft.com/office/drawing/2014/main" id="{32BF9B76-6F9E-E694-84F1-FD69F89D0498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582" name="Imagen 1">
          <a:extLst>
            <a:ext uri="{FF2B5EF4-FFF2-40B4-BE49-F238E27FC236}">
              <a16:creationId xmlns:a16="http://schemas.microsoft.com/office/drawing/2014/main" id="{F1997A00-C99B-B778-0754-54D5FDB6A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54221-05A1-476E-B9BE-4512F0ABABC6}">
  <dimension ref="A1:H55"/>
  <sheetViews>
    <sheetView tabSelected="1" topLeftCell="A18" zoomScale="51" zoomScaleNormal="51" zoomScaleSheetLayoutView="53" workbookViewId="0">
      <selection activeCell="C40" sqref="C40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12</v>
      </c>
      <c r="B5" s="57"/>
      <c r="C5" s="57"/>
      <c r="D5" s="57"/>
      <c r="E5" s="57"/>
    </row>
    <row r="6" spans="1:5" ht="18" x14ac:dyDescent="0.25">
      <c r="A6" s="58" t="s">
        <v>0</v>
      </c>
      <c r="B6" s="58"/>
      <c r="C6" s="58"/>
      <c r="D6" s="58"/>
      <c r="E6" s="58"/>
    </row>
    <row r="7" spans="1:5" ht="18.75" x14ac:dyDescent="0.3">
      <c r="A7" s="54" t="s">
        <v>21</v>
      </c>
      <c r="B7" s="54"/>
      <c r="C7" s="54"/>
      <c r="D7" s="54"/>
      <c r="E7" s="54"/>
    </row>
    <row r="8" spans="1:5" ht="18.75" x14ac:dyDescent="0.3">
      <c r="A8" s="54" t="s">
        <v>18</v>
      </c>
      <c r="B8" s="54"/>
      <c r="C8" s="54"/>
      <c r="D8" s="54"/>
      <c r="E8" s="54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1</v>
      </c>
      <c r="B17" s="15"/>
      <c r="C17" s="31">
        <v>2024</v>
      </c>
      <c r="D17" s="31"/>
      <c r="E17" s="31">
        <v>2023</v>
      </c>
    </row>
    <row r="18" spans="1:8" s="10" customFormat="1" x14ac:dyDescent="0.35">
      <c r="A18" s="16" t="s">
        <v>17</v>
      </c>
      <c r="B18" s="16"/>
      <c r="C18" s="53">
        <v>0</v>
      </c>
      <c r="D18" s="31"/>
      <c r="E18" s="52">
        <v>0</v>
      </c>
    </row>
    <row r="19" spans="1:8" s="10" customFormat="1" x14ac:dyDescent="0.35">
      <c r="A19" s="16" t="s">
        <v>11</v>
      </c>
      <c r="B19" s="16"/>
      <c r="C19" s="41">
        <v>35817834.210000001</v>
      </c>
      <c r="D19" s="32"/>
      <c r="E19" s="50">
        <v>32562255.530000001</v>
      </c>
    </row>
    <row r="20" spans="1:8" s="10" customFormat="1" ht="22.5" x14ac:dyDescent="0.3">
      <c r="A20" s="15" t="s">
        <v>5</v>
      </c>
      <c r="B20" s="15"/>
      <c r="C20" s="44">
        <f>+C18+C19</f>
        <v>35817834.210000001</v>
      </c>
      <c r="D20" s="44"/>
      <c r="E20" s="45">
        <f>+E18+E19</f>
        <v>32562255.530000001</v>
      </c>
    </row>
    <row r="21" spans="1:8" s="10" customFormat="1" ht="22.5" x14ac:dyDescent="0.3">
      <c r="A21" s="15"/>
      <c r="B21" s="15"/>
      <c r="C21" s="34"/>
      <c r="D21" s="34"/>
      <c r="E21" s="37"/>
    </row>
    <row r="22" spans="1:8" s="10" customFormat="1" x14ac:dyDescent="0.35">
      <c r="A22" s="15" t="s">
        <v>2</v>
      </c>
      <c r="B22" s="15"/>
      <c r="C22" s="35"/>
      <c r="D22" s="35"/>
      <c r="E22" s="38"/>
    </row>
    <row r="23" spans="1:8" s="10" customFormat="1" x14ac:dyDescent="0.35">
      <c r="A23" s="16" t="s">
        <v>14</v>
      </c>
      <c r="B23" s="16"/>
      <c r="C23" s="33">
        <v>19378620.600000001</v>
      </c>
      <c r="D23" s="33"/>
      <c r="E23" s="39">
        <v>10971329.619999999</v>
      </c>
    </row>
    <row r="24" spans="1:8" s="10" customFormat="1" x14ac:dyDescent="0.35">
      <c r="A24" s="16" t="s">
        <v>15</v>
      </c>
      <c r="B24" s="16"/>
      <c r="C24" s="32">
        <v>7288861.1299999999</v>
      </c>
      <c r="D24" s="32"/>
      <c r="E24" s="17">
        <v>2886214.76</v>
      </c>
      <c r="H24" s="14"/>
    </row>
    <row r="25" spans="1:8" s="10" customFormat="1" x14ac:dyDescent="0.35">
      <c r="A25" s="18" t="s">
        <v>16</v>
      </c>
      <c r="B25" s="16"/>
      <c r="C25" s="32">
        <v>355153.8</v>
      </c>
      <c r="D25" s="32"/>
      <c r="E25" s="17">
        <v>752047.85</v>
      </c>
      <c r="H25" s="14"/>
    </row>
    <row r="26" spans="1:8" s="10" customFormat="1" x14ac:dyDescent="0.35">
      <c r="A26" s="18" t="s">
        <v>20</v>
      </c>
      <c r="B26" s="16"/>
      <c r="C26" s="41">
        <v>0</v>
      </c>
      <c r="D26" s="41"/>
      <c r="E26" s="51">
        <v>0</v>
      </c>
    </row>
    <row r="27" spans="1:8" s="10" customFormat="1" x14ac:dyDescent="0.35">
      <c r="A27" s="15" t="s">
        <v>3</v>
      </c>
      <c r="B27" s="15"/>
      <c r="C27" s="46">
        <f>SUM(C23:C26)</f>
        <v>27022635.530000001</v>
      </c>
      <c r="D27" s="46"/>
      <c r="E27" s="46">
        <f>SUM(E23:E26)</f>
        <v>14609592.229999999</v>
      </c>
    </row>
    <row r="28" spans="1:8" s="10" customFormat="1" x14ac:dyDescent="0.35">
      <c r="A28" s="19"/>
      <c r="B28" s="19"/>
      <c r="C28" s="33"/>
      <c r="D28" s="33"/>
      <c r="E28" s="39"/>
    </row>
    <row r="29" spans="1:8" s="10" customFormat="1" x14ac:dyDescent="0.35">
      <c r="A29" s="15" t="s">
        <v>4</v>
      </c>
      <c r="B29" s="15"/>
      <c r="C29" s="33">
        <f>SUM(C20-C27)</f>
        <v>8795198.6799999997</v>
      </c>
      <c r="D29" s="33"/>
      <c r="E29" s="39">
        <f>+E20-E27</f>
        <v>17952663.300000004</v>
      </c>
    </row>
    <row r="30" spans="1:8" s="10" customFormat="1" ht="45.75" x14ac:dyDescent="0.35">
      <c r="A30" s="20" t="s">
        <v>6</v>
      </c>
      <c r="B30" s="20"/>
      <c r="C30" s="48">
        <v>274375.90999999997</v>
      </c>
      <c r="D30" s="47"/>
      <c r="E30" s="49">
        <v>271641.21999999997</v>
      </c>
    </row>
    <row r="31" spans="1:8" s="10" customFormat="1" thickBot="1" x14ac:dyDescent="0.35">
      <c r="A31" s="15" t="s">
        <v>7</v>
      </c>
      <c r="B31" s="15"/>
      <c r="C31" s="36">
        <f>SUM(C29-C30)</f>
        <v>8520822.7699999996</v>
      </c>
      <c r="D31" s="44"/>
      <c r="E31" s="40">
        <f>+E29-E30</f>
        <v>17681022.080000006</v>
      </c>
      <c r="F31" s="12"/>
    </row>
    <row r="32" spans="1:8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22"/>
      <c r="B38" s="22" t="s">
        <v>23</v>
      </c>
      <c r="C38" s="22"/>
      <c r="D38" s="22"/>
      <c r="E38" s="22"/>
    </row>
    <row r="39" spans="1:8" ht="22.5" x14ac:dyDescent="0.3">
      <c r="A39" s="55" t="s">
        <v>22</v>
      </c>
      <c r="B39" s="55"/>
      <c r="C39" s="55"/>
      <c r="D39" s="55"/>
      <c r="E39" s="55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13</v>
      </c>
      <c r="B45" s="22"/>
      <c r="C45" s="29"/>
      <c r="D45" s="29"/>
      <c r="E45" s="22" t="s">
        <v>9</v>
      </c>
    </row>
    <row r="46" spans="1:8" ht="22.5" x14ac:dyDescent="0.3">
      <c r="A46" s="29" t="s">
        <v>10</v>
      </c>
      <c r="B46" s="26"/>
      <c r="C46" s="26"/>
      <c r="D46" s="26"/>
      <c r="E46" s="30" t="s">
        <v>8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E50" s="6" t="s">
        <v>19</v>
      </c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6">
    <mergeCell ref="A39:E39"/>
    <mergeCell ref="A3:C3"/>
    <mergeCell ref="A5:E5"/>
    <mergeCell ref="A6:E6"/>
    <mergeCell ref="A7:E7"/>
    <mergeCell ref="A8:E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2024-11-20T13:27:42Z</cp:lastPrinted>
  <dcterms:created xsi:type="dcterms:W3CDTF">2013-01-30T15:16:21Z</dcterms:created>
  <dcterms:modified xsi:type="dcterms:W3CDTF">2024-11-20T13:27:48Z</dcterms:modified>
</cp:coreProperties>
</file>