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uevas\Desktop\INFORMES 2024\2-INFORME SEMESTRAL 2024\"/>
    </mc:Choice>
  </mc:AlternateContent>
  <bookViews>
    <workbookView xWindow="0" yWindow="0" windowWidth="20460" windowHeight="5880"/>
  </bookViews>
  <sheets>
    <sheet name="Hoja1" sheetId="1" r:id="rId1"/>
  </sheets>
  <externalReferences>
    <externalReference r:id="rId2"/>
  </externalReferences>
  <definedNames>
    <definedName name="_xlnm.Print_Area" localSheetId="0">Hoja1!$A$1:$J$62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C15" i="1" l="1"/>
  <c r="C14" i="1"/>
  <c r="C16" i="1" l="1"/>
</calcChain>
</file>

<file path=xl/sharedStrings.xml><?xml version="1.0" encoding="utf-8"?>
<sst xmlns="http://schemas.openxmlformats.org/spreadsheetml/2006/main" count="96" uniqueCount="88">
  <si>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</si>
  <si>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</si>
  <si>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</si>
  <si>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</si>
  <si>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</si>
  <si>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</si>
  <si>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</si>
  <si>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</si>
  <si>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</si>
  <si>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</si>
  <si>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</si>
  <si>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</si>
  <si>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</si>
  <si>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</si>
  <si>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</si>
  <si>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</si>
  <si>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</si>
  <si>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</si>
  <si>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</si>
  <si>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</si>
  <si>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</si>
  <si>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</si>
  <si>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</si>
  <si>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</si>
  <si>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</si>
  <si>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</si>
  <si>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</si>
  <si>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</si>
  <si>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</si>
  <si>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</si>
  <si>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</si>
  <si>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</si>
  <si>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</si>
  <si>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</si>
  <si>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</si>
  <si>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</si>
  <si>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</si>
  <si>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</si>
  <si>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</si>
  <si>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</si>
  <si>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</si>
  <si>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</si>
  <si>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</si>
  <si>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</si>
  <si>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</si>
  <si>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</si>
  <si>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</si>
  <si>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IV.II - Formulación y Ejecución trimestral de las Metas por Producto</t>
  </si>
  <si>
    <t>Programación Semestral</t>
  </si>
  <si>
    <t>Ejecución Semestral</t>
  </si>
  <si>
    <t>5209- Dirección General de Información y Defensa de los Afiliados a la Seguridad Social (DIDA)</t>
  </si>
  <si>
    <t>01-Dirección General de Información y Defensa de los Afiliados a la Seguridad Social (DIDA)</t>
  </si>
  <si>
    <t>0002-Dirección General de Información y Defensa de los Afiliados a la Seguridad Social (DIDA)</t>
  </si>
  <si>
    <t>Resguardar el derecho de las personas a la seguridad social en todas las etapas de la vida, a través de la promoción, información, educación, monitoreo, ejerciendo la orientación y defensa de los afiliados al Sistema Dominicano de Seguridad Social.</t>
  </si>
  <si>
    <t>Ser la entidad referente en el desarrollo de un modelo integral de atención ciudadana, cultura y educación en seguridad social, para el reconocimiento, acceso al derecho universal y constitucional de la población dominicana a la seguridad social.</t>
  </si>
  <si>
    <t>2.2.1</t>
  </si>
  <si>
    <t>11-Promoción del Sistema y Defensa de los Afiliados</t>
  </si>
  <si>
    <t>A través de este programa buscamos promover el Sistema Dominicano de Seguridad Social e informar a los afiliados sobre sus derechos y deberes, recibir reclamaciones y quejas, así como tramitarlas y darles seguimiento hasta su resolución final, asesorar a los afiliados en sus recursos amigables o contenciosos, por denegación de prestaciones, mediante los procedimientos y recursos establecidos por la presente ley y sus normas complementarias; 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decisión: y por último, medir la calidad y oportunidad en la entrega de prestaciones e informaciones a los afiliados a la Seguridad social.</t>
  </si>
  <si>
    <t>Todos los afiliados al SDSS y población en general.</t>
  </si>
  <si>
    <t>6703-Personas físicas y jurídicas reciben servicios de orientación, asesoría y defensoría legal del SDSS.</t>
  </si>
  <si>
    <t xml:space="preserve">Número de personas que reciben orientación,  asesorías y defensa legal/Número de personas programadas x 100	</t>
  </si>
  <si>
    <t>Cantidad de actividades de promoción y difusión realizadas/Cantidad de actividades de promoción y difusión programadas x 100</t>
  </si>
  <si>
    <t>Cantidad de prestadoras de servicios de salud monitoreadas a través de la realización de encuestas a afiliados al SDSS</t>
  </si>
  <si>
    <t>7763-Personas físicas y jurídicas reciben promoción, capacitación  y difusión sobre el SDSS.</t>
  </si>
  <si>
    <t>7764-Prestadoras de servcios del SDSS reciben monitoreo de la calidad de los servicios</t>
  </si>
  <si>
    <t>Encargada de la Dirección de Planificación y Desarrollo</t>
  </si>
  <si>
    <t>Xiomara de Coo</t>
  </si>
  <si>
    <t>Realizar y colocar campañas publicitarias por radio, televisión, prensa escrita y redes sociales, capacitación  y educación sobre el SDSS a traves de charlas, talleres, cursos, conferencias,  encuentros con encargados de recursos humansos, dirigidas a instituciones públicas,  empresas privadas, asociacines, gremios, ONG, sobre los beneficios  que ofrece el  SDSS.</t>
  </si>
  <si>
    <t>6703-Persona físicas y jurídicas reciben servicios de orientación, asesorías y defensa legal del SDSS</t>
  </si>
  <si>
    <t>Brindar orientaciones y asistencias sobre las Leyes 13-20 y 87-01 (con sus normas complementarias), por todas las vías, a los usuarios que solicitan nuestros servicios. Así mismo, recibir y atender todas las quejas y reclamaciones de los afiliados al SDSS con denegación de derechos, tramitarlas y darle seguimiento hasta su resolución final.</t>
  </si>
  <si>
    <t>7764-Prestadoras de servicios del SDSS reciben monitoreo de la calidad de los servicios</t>
  </si>
  <si>
    <t>Realizar estudios sobre la calidad y oportunidad de los servicios de las Administradoras de Fondos de Pensiones (AFP), del Seguro Nacional de Salud (SeNaSa), la Administradora de Riesgos Laborales y las Administradoras de Riesgos de Salud (ARS), y difundir sus resultados, a fin de contribuir en forma objetiva a la toma de decisión: y por último, medir la calidad y oportunidad en la entrega de prestaciones e informaciones a los afiliados a la Seguridad social.</t>
  </si>
  <si>
    <t>Informe de Auto Evaluación Semestral de las Metas Físicas-Financieras Enero - Junio 2024</t>
  </si>
  <si>
    <t>Incrementar las quejas y reclamaciones resueltas de la población afiliada al SDSS de un 83% en el año 2023 a un 84% en el año 2024</t>
  </si>
  <si>
    <t>Avances del resultado espertado</t>
  </si>
  <si>
    <t xml:space="preserve">En el primer semestre del año 2024, 642,224  personas recibieron orientación, asesorías y defensa legal, lo que representó un 84.33% en comparación con la meta física programada en el semestre. El 97.56% de las asistencias dadas fueron sobre Información y Asesoría Legal y un 2.44%  fueron sobre Servicios de Defensoría Legal (Quejas y Reclamaciones Atendidas). El 38% (239,016) de las asistencias fueron dadas en el Gran Santo Domingo, a través de la Oficina Central y los 5 puntos de información que operan en Megacentro, Sambil, el Punto Expreso Las Américas, Punto GOB Colinas Centro en Villa Mella y el Punto GOB Occidental Mall en Herrera y el 62% (387,647) por vía de las 16 oficinas provinciales y el Punto GOB en Santiago. 
Del total de las quejas y reclamaciones atendidas en defensoría legal, el 28% (4,338) se recibieron en la Oficina Central y los cinco puntos de información que operan en Megacentro, Sambil, Punto Expreso Las Américas, Punto GOB Colinas Centro en Villa Mella y el Punto GOB Occidental Mall en Herrera y el 72% (11,223) en las restantes 16 oficinas ubicadas en igual número de provincias, incluyendo el Punto GOB en Santiago.
En términos financieros, se proyectó el uso de recursos  por un monto de RD$30,567511.00 para el primer semestre del año 2024 y se ejecutaron RD$22,076,997.78; equivalente al 72.22% de la programación presupuestaria del  primer semestre 2024.
</t>
  </si>
  <si>
    <t>7763-Personas físicas y jurídicas reciben promoción y difusión sobre el SDSS</t>
  </si>
  <si>
    <t xml:space="preserve">En el primer semestre del año 2024, el producto 7763-Personas físicas y jurídicas reciben promoción, capacitación  y difusión sobre el SDSS, registró en su producción física 162 actividades (73 charlas, 4 talleres, 27 operativos de orientación y 58 reuniones con encargados de recursos humanos de empresas e instituciones públicas), representando un 99.38% en relación con las 163 actividades que fueron programadas para el primer semestre del presente año. Fueron beneficiados 3,030 personas, de las cuales el 63% fueron del género femenino  y un 37% del género masculino, incluyendo 1,048 adultos mayores que recibieron orientación y promoción sobre los beneficios que ofrece el SDSS, sobre igualdad de género y de derechos y oportunidades. Estas actividades  fueron realizadas en el Distrito Nacional y las provincias de Santiago, San Pedro de Macorís, La Romana, Barahona, La Vega, Bahoruco, Azua, Mao, Samaná, San Juan de la Maguana, Bavaro, Higuey, Azua y San Francisco de Macorís.
En cuanto a la ejecución financiera, se proyectó el uso de recursos por un monto de RD$33, 192,240.00, para el primer semestre año 2024, pero sólo fueron ejecutados RD$19, 071,261.97, igual al 57.45%  en el primer semestre 2024.
</t>
  </si>
  <si>
    <r>
      <rPr>
        <b/>
        <i/>
        <sz val="11"/>
        <rFont val="Calibri"/>
        <family val="2"/>
        <scheme val="minor"/>
      </rPr>
      <t xml:space="preserve">Justificación desvío físico: </t>
    </r>
    <r>
      <rPr>
        <i/>
        <sz val="11"/>
        <rFont val="Calibri"/>
        <family val="2"/>
        <scheme val="minor"/>
      </rPr>
      <t xml:space="preserve">Este producto presenta un desvío físico de un 15.62% por debajo de lo programado debido a la disminución inesperada de la demanda de este servicio, lo que podría atribuirse al ambiente político y de elecciones que vivio el país en los primeros 5 meses del año 2024 y a que la demanda de estos servicios sube y baja dependiendo de las novedades que presenta el SDSS o de las necesidades de información que tengan los usuarios en un momento dado.
</t>
    </r>
    <r>
      <rPr>
        <b/>
        <i/>
        <sz val="11"/>
        <rFont val="Calibri"/>
        <family val="2"/>
        <scheme val="minor"/>
      </rPr>
      <t xml:space="preserve">Justificación desvío financiero: </t>
    </r>
    <r>
      <rPr>
        <i/>
        <sz val="11"/>
        <rFont val="Calibri"/>
        <family val="2"/>
        <scheme val="minor"/>
      </rPr>
      <t xml:space="preserve">La meta financiera del producto 6703 planificada para el primer trimestre 2024 presenta una desviación financiera de un 42.55% menos de lo programado, debido a que necesidades requeridas para el fortalecimiento de este programa se retrasaron en su ejecución, ya que varios procesos tuvieron que ser revisados y reprogramados, a raíz del nuevo Reglamento 416-23 de aplicación de la Ley 340-06 de Compras y Contrataciones. Además, las dificultades que se presentan en los primeros meses del año con la apropiación presupuestaria, tienden a retrasar los procesos y a que el ambiente político y de elecciones que se vivió en el país en los primeros 5 meses del año 2024 lo afecto todo. El periodo eleccionario y de transición gubernamental llama a ser prudente con los procesos de compras y contrataciones.  
</t>
    </r>
  </si>
  <si>
    <r>
      <rPr>
        <b/>
        <i/>
        <sz val="11"/>
        <rFont val="Calibri"/>
        <family val="2"/>
        <scheme val="minor"/>
      </rPr>
      <t xml:space="preserve">Justificación desvío físico: </t>
    </r>
    <r>
      <rPr>
        <i/>
        <sz val="11"/>
        <rFont val="Calibri"/>
        <family val="2"/>
        <scheme val="minor"/>
      </rPr>
      <t xml:space="preserve">Este producto no presenta un desvío físico significativo.
</t>
    </r>
    <r>
      <rPr>
        <b/>
        <i/>
        <sz val="11"/>
        <rFont val="Calibri"/>
        <family val="2"/>
        <scheme val="minor"/>
      </rPr>
      <t xml:space="preserve">Justificación desvío financiero: </t>
    </r>
    <r>
      <rPr>
        <i/>
        <sz val="11"/>
        <rFont val="Calibri"/>
        <family val="2"/>
        <scheme val="minor"/>
      </rPr>
      <t xml:space="preserve">Este producto presenta un desvío financiero de 42.55% por debajo de loprogramdo, debido  en gran parte, a que procesos importantes para este producto tuvieron que ser revisados y reprogramados, a raíz de la aplicación del nuevo reglamento 416-23 de la Ley 340-06 de compras y contrataciones. Al igual que en otros programas, las dificultades que se presentan en los primeros meses del año con la apropiación presupuestaria, afectan el desarrollo de los procesos y por otro lado al ambiente político y de elecciones que se vivió en el país en los primeros 5 meses del año 2024 lo afecto todo. El periodo eleccionario y de transición gubernamental llama a ser prudente con los procesos de compras y contrataciones. 
</t>
    </r>
  </si>
  <si>
    <t xml:space="preserve">En el primer semestre del año 2024, 248 Prestadoras de Servicios de Salud (PSS)  recibieron monitoreo a través de la aplicación de encuestas, lo que representó un 52% en comparación con la meta física programada para el año, que fue de 50%. El 52% de las prestadoras monitoreadas corresponde a 92 Centros del Primer Nivel de Atención (CPNA), 58  Hospitales y 98 centros de salud privados. 
En términos financieros, se proyectó el uso de recursos  por un monto de RD$2,952,671.00 para el primer semestre del año 2024 y se ejecutaron RD$2,018,826.00,, equivalente al 68.37% de lo proyectado para el primer semestre del presente año
</t>
  </si>
  <si>
    <r>
      <rPr>
        <b/>
        <i/>
        <sz val="11"/>
        <rFont val="Calibri"/>
        <family val="2"/>
        <scheme val="minor"/>
      </rPr>
      <t>Justificación desvío físico:</t>
    </r>
    <r>
      <rPr>
        <i/>
        <sz val="11"/>
        <rFont val="Calibri"/>
        <family val="2"/>
        <scheme val="minor"/>
      </rPr>
      <t xml:space="preserve"> Este producto no presenta un desvío físico significativo. 
</t>
    </r>
    <r>
      <rPr>
        <b/>
        <i/>
        <sz val="11"/>
        <rFont val="Calibri"/>
        <family val="2"/>
        <scheme val="minor"/>
      </rPr>
      <t xml:space="preserve">Justificación desvío financiero: </t>
    </r>
    <r>
      <rPr>
        <i/>
        <sz val="11"/>
        <rFont val="Calibri"/>
        <family val="2"/>
        <scheme val="minor"/>
      </rPr>
      <t xml:space="preserve">La meta financiera del producto 7764 planificada para el primer semestre del año 2024 presenta una desviación de un 31.63% menos de lo programado, afectado por las mismas razones que expusimos con relación a los productos 6703 y 7763.
</t>
    </r>
  </si>
  <si>
    <t>1-Actualizar y fortalecer el Data Center para el garantizar el almacenamiento y procesamiento de datos para la continuidad de los servicios y la gestión de información importante, dado el crecimiento de la institución. Inicio julio-septiembre 2024.</t>
  </si>
  <si>
    <t>2-Adquirir un software para el manejo y actualización de datos estadísticos. Periodo julio-diciembre 2024</t>
  </si>
  <si>
    <t>3-Concluir los trabajos de implementación de la aplicación App Movil MIDIDA para eficientizar la comunicación  de los ciudadanos. Inicio julio-septiembre 2024</t>
  </si>
  <si>
    <t>4-Desarrollar 2 campañas de promoción e información  sobre los beneficios, derechos y deberes de los afiliados en el SDSS. Inicio julio-diciembre 2024</t>
  </si>
  <si>
    <t>5-Producir e imprimir material educativo sobre los beneficios  que ofrece el SDSS en apoyo a la campaña publicitaria. Inicio julio-diciembre 2024</t>
  </si>
  <si>
    <t>En el primer semestre 2024 fueron resueltas el 84% de las quejas y reclamaciones que hicieron los usuarios al SDSS, logrando cumplir la meta del semestre en un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</si>
</sst>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dd/mm/yyyy;@"/>
    <numFmt numFmtId="166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7" borderId="28" xfId="0" applyFont="1" applyFill="1" applyBorder="1" applyAlignment="1">
      <alignment horizontal="center" vertical="center" wrapText="1" readingOrder="1"/>
    </xf>
    <xf numFmtId="0" fontId="15" fillId="7" borderId="29" xfId="0" applyFont="1" applyFill="1" applyBorder="1" applyAlignment="1">
      <alignment horizontal="center" vertical="center" wrapText="1" readingOrder="1"/>
    </xf>
    <xf numFmtId="0" fontId="15" fillId="7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1" fillId="0" borderId="22" xfId="0" applyFont="1" applyBorder="1" applyAlignment="1" applyProtection="1">
      <alignment vertical="top" wrapText="1"/>
      <protection locked="0"/>
    </xf>
    <xf numFmtId="0" fontId="21" fillId="0" borderId="26" xfId="0" applyFont="1" applyBorder="1" applyAlignment="1" applyProtection="1">
      <alignment vertical="top" wrapText="1"/>
      <protection locked="0"/>
    </xf>
    <xf numFmtId="0" fontId="21" fillId="0" borderId="32" xfId="0" applyFont="1" applyBorder="1" applyAlignment="1" applyProtection="1">
      <alignment vertical="top" wrapText="1"/>
      <protection locked="0"/>
    </xf>
    <xf numFmtId="0" fontId="21" fillId="0" borderId="33" xfId="0" applyFont="1" applyBorder="1" applyAlignment="1" applyProtection="1">
      <alignment vertical="top" wrapText="1"/>
      <protection locked="0"/>
    </xf>
    <xf numFmtId="0" fontId="13" fillId="0" borderId="0" xfId="0" applyFont="1" applyAlignment="1" applyProtection="1">
      <protection locked="0"/>
    </xf>
    <xf numFmtId="0" fontId="9" fillId="8" borderId="20" xfId="0" applyFont="1" applyFill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0" fontId="25" fillId="8" borderId="0" xfId="0" applyFont="1" applyFill="1" applyAlignment="1">
      <alignment vertical="center" readingOrder="1"/>
    </xf>
    <xf numFmtId="0" fontId="18" fillId="0" borderId="0" xfId="0" applyFont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1" xfId="0" applyFont="1" applyFill="1" applyBorder="1" applyAlignment="1">
      <alignment horizontal="center" vertical="center" wrapText="1" readingOrder="1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18" xfId="0" applyFont="1" applyBorder="1" applyAlignment="1" applyProtection="1">
      <alignment horizontal="left" vertical="top" wrapText="1"/>
      <protection locked="0"/>
    </xf>
    <xf numFmtId="0" fontId="14" fillId="7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164" fontId="11" fillId="8" borderId="23" xfId="2" applyFont="1" applyFill="1" applyBorder="1" applyAlignment="1" applyProtection="1">
      <alignment horizontal="center" vertical="center" wrapText="1" readingOrder="1"/>
      <protection locked="0"/>
    </xf>
    <xf numFmtId="164" fontId="11" fillId="8" borderId="31" xfId="2" applyFont="1" applyFill="1" applyBorder="1" applyAlignment="1" applyProtection="1">
      <alignment horizontal="center" vertical="center" wrapText="1" readingOrder="1"/>
      <protection locked="0"/>
    </xf>
    <xf numFmtId="164" fontId="11" fillId="8" borderId="22" xfId="2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7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23" fillId="0" borderId="20" xfId="0" applyFont="1" applyBorder="1" applyAlignment="1" applyProtection="1">
      <alignment horizontal="left" vertical="center" wrapText="1"/>
      <protection locked="0"/>
    </xf>
    <xf numFmtId="0" fontId="22" fillId="8" borderId="20" xfId="0" applyFont="1" applyFill="1" applyBorder="1" applyAlignment="1" applyProtection="1">
      <alignment horizontal="left" vertical="top" wrapText="1"/>
      <protection locked="0"/>
    </xf>
    <xf numFmtId="0" fontId="22" fillId="8" borderId="20" xfId="0" applyFont="1" applyFill="1" applyBorder="1" applyAlignment="1" applyProtection="1">
      <alignment horizontal="justify" vertical="center" wrapText="1"/>
      <protection locked="0"/>
    </xf>
    <xf numFmtId="164" fontId="11" fillId="8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8" borderId="26" xfId="2" applyFont="1" applyFill="1" applyBorder="1" applyAlignment="1" applyProtection="1">
      <alignment horizontal="center" vertical="center" wrapText="1" readingOrder="1"/>
      <protection locked="0"/>
    </xf>
    <xf numFmtId="10" fontId="11" fillId="8" borderId="26" xfId="1" applyNumberFormat="1" applyFont="1" applyFill="1" applyBorder="1" applyAlignment="1" applyProtection="1">
      <alignment horizontal="center" vertical="center" wrapText="1" readingOrder="1"/>
    </xf>
    <xf numFmtId="10" fontId="11" fillId="8" borderId="27" xfId="1" applyNumberFormat="1" applyFont="1" applyFill="1" applyBorder="1" applyAlignment="1" applyProtection="1">
      <alignment horizontal="center" vertical="center" wrapText="1" readingOrder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left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protection locked="0"/>
    </xf>
    <xf numFmtId="0" fontId="25" fillId="8" borderId="0" xfId="0" applyFont="1" applyFill="1" applyBorder="1" applyAlignment="1">
      <alignment vertical="center" wrapText="1" readingOrder="1"/>
    </xf>
    <xf numFmtId="0" fontId="26" fillId="8" borderId="0" xfId="0" applyFont="1" applyFill="1" applyBorder="1" applyAlignment="1">
      <alignment horizontal="left" vertical="center" wrapText="1" readingOrder="1"/>
    </xf>
    <xf numFmtId="0" fontId="26" fillId="8" borderId="0" xfId="0" applyFont="1" applyFill="1" applyBorder="1" applyAlignment="1">
      <alignment horizontal="left" vertical="center" wrapText="1" readingOrder="1"/>
    </xf>
    <xf numFmtId="4" fontId="20" fillId="8" borderId="26" xfId="0" applyNumberFormat="1" applyFont="1" applyFill="1" applyBorder="1" applyAlignment="1">
      <alignment horizontal="right" vertical="center"/>
    </xf>
    <xf numFmtId="10" fontId="21" fillId="8" borderId="26" xfId="1" applyNumberFormat="1" applyFont="1" applyFill="1" applyBorder="1" applyAlignment="1" applyProtection="1">
      <alignment horizontal="center" vertical="center" wrapText="1" readingOrder="1"/>
      <protection locked="0"/>
    </xf>
    <xf numFmtId="166" fontId="21" fillId="8" borderId="23" xfId="0" applyNumberFormat="1" applyFont="1" applyFill="1" applyBorder="1" applyAlignment="1" applyProtection="1">
      <alignment horizontal="center" vertical="center" wrapText="1" readingOrder="1"/>
      <protection locked="0"/>
    </xf>
    <xf numFmtId="10" fontId="20" fillId="8" borderId="26" xfId="0" applyNumberFormat="1" applyFont="1" applyFill="1" applyBorder="1" applyAlignment="1">
      <alignment horizontal="right" vertical="center"/>
    </xf>
    <xf numFmtId="10" fontId="21" fillId="8" borderId="33" xfId="1" applyNumberFormat="1" applyFont="1" applyFill="1" applyBorder="1" applyAlignment="1" applyProtection="1">
      <alignment horizontal="center" vertical="center" wrapText="1" readingOrder="1"/>
      <protection locked="0"/>
    </xf>
    <xf numFmtId="166" fontId="21" fillId="8" borderId="34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8" borderId="0" xfId="0" applyFont="1" applyFill="1" applyAlignment="1" applyProtection="1">
      <alignment horizontal="left" vertical="top" wrapText="1"/>
      <protection locked="0"/>
    </xf>
    <xf numFmtId="0" fontId="22" fillId="8" borderId="18" xfId="0" applyFont="1" applyFill="1" applyBorder="1" applyAlignment="1" applyProtection="1">
      <alignment horizontal="left" vertical="top" wrapText="1"/>
      <protection locked="0"/>
    </xf>
    <xf numFmtId="0" fontId="22" fillId="8" borderId="19" xfId="0" applyFont="1" applyFill="1" applyBorder="1" applyAlignment="1" applyProtection="1">
      <alignment horizontal="left" vertical="center" wrapText="1"/>
      <protection locked="0"/>
    </xf>
    <xf numFmtId="0" fontId="22" fillId="8" borderId="35" xfId="0" applyFont="1" applyFill="1" applyBorder="1" applyAlignment="1" applyProtection="1">
      <alignment horizontal="left" vertical="center" wrapText="1"/>
      <protection locked="0"/>
    </xf>
    <xf numFmtId="0" fontId="22" fillId="8" borderId="36" xfId="0" applyFont="1" applyFill="1" applyBorder="1" applyAlignment="1" applyProtection="1">
      <alignment horizontal="left" vertical="center" wrapText="1"/>
      <protection locked="0"/>
    </xf>
    <xf numFmtId="0" fontId="22" fillId="8" borderId="20" xfId="0" applyFont="1" applyFill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B050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Types" Target="richData/rdRichValueTypes.xml"/><Relationship Id="rId5" Type="http://schemas.openxmlformats.org/officeDocument/2006/relationships/sharedStrings" Target="sharedStrings.xml"/><Relationship Id="rId10" Type="http://schemas.microsoft.com/office/2017/06/relationships/rdRichValueStructure" Target="richData/rdrichvaluestructure.xml"/><Relationship Id="rId4" Type="http://schemas.openxmlformats.org/officeDocument/2006/relationships/styles" Target="styles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89536</xdr:colOff>
      <xdr:row>0</xdr:row>
      <xdr:rowOff>47625</xdr:rowOff>
    </xdr:from>
    <xdr:ext cx="1322070" cy="752896"/>
    <xdr:pic>
      <xdr:nvPicPr>
        <xdr:cNvPr id="3" name="Imagen 2">
          <a:extLst>
            <a:ext uri="{FF2B5EF4-FFF2-40B4-BE49-F238E27FC236}">
              <a16:creationId xmlns=""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6" y="4762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3</v>
    <v>8</v>
    <v>0</v>
    <v>5</v>
  </rv>
  <rv s="1">
    <v>8</v>
    <v>1</v>
  </rv>
</rvData>
</file>

<file path=xl/richData/rdrichvaluestructure.xml><?xml version="1.0" encoding="utf-8"?>
<rvStructures xmlns="http://schemas.microsoft.com/office/spreadsheetml/2017/richdata" count="2">
  <s t="_error">
    <k n="colOffset" t="i"/>
    <k n="errorType" t="i"/>
    <k n="rwOffset" t="i"/>
    <k n="subType" t="i"/>
  </s>
  <s t="_error">
    <k n="errorType" t="i"/>
    <k n="propagated" t="b"/>
  </s>
</rvStructures>
</file>

<file path=xl/tables/table1.xml><?xml version="1.0" encoding="utf-8"?>
<table xmlns="http://schemas.openxmlformats.org/spreadsheetml/2006/main" id="1" name="Tabla1" displayName="Tabla1" ref="A29:J32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>
      <calculatedColumnFormula>365879+385878</calculatedColumnFormula>
    </tableColumn>
    <tableColumn id="10" name="Financiera_x000a_(D)" dataDxfId="4">
      <calculatedColumnFormula>11641370+15616483</calculatedColumnFormula>
    </tableColumn>
    <tableColumn id="5" name="Física _x000a_(E)" dataDxfId="3">
      <calculatedColumnFormula>377194+345846</calculatedColumnFormula>
    </tableColumn>
    <tableColumn id="6" name="Financiera _x000a_ (F)" dataDxfId="2">
      <calculatedColumnFormula>11470287.57+16495220.58</calculatedColumnFormula>
    </tableColumn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IF(H30&gt;0,H30/D30,0)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2"/>
  <sheetViews>
    <sheetView tabSelected="1" view="pageBreakPreview" zoomScaleNormal="100" zoomScaleSheetLayoutView="100" workbookViewId="0">
      <selection activeCell="D3" sqref="D3:H3"/>
    </sheetView>
  </sheetViews>
  <sheetFormatPr baseColWidth="10" defaultRowHeight="15" x14ac:dyDescent="0.25"/>
  <cols>
    <col min="1" max="1" width="23.85546875" style="6" bestFit="1" customWidth="1"/>
    <col min="2" max="2" width="17.28515625" style="6" bestFit="1" customWidth="1"/>
    <col min="3" max="3" width="12.7109375" style="6" customWidth="1"/>
    <col min="4" max="4" width="17.2851562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6.42578125" style="6" hidden="1" customWidth="1"/>
  </cols>
  <sheetData>
    <row r="1" spans="1:11" ht="21.75" thickBot="1" x14ac:dyDescent="0.3">
      <c r="A1" s="13"/>
      <c r="B1" s="57" t="s">
        <v>72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14"/>
      <c r="B2" s="60" t="s">
        <v>0</v>
      </c>
      <c r="C2" s="61"/>
      <c r="D2" s="60" t="s">
        <v>1</v>
      </c>
      <c r="E2" s="61"/>
      <c r="F2" s="61"/>
      <c r="G2" s="61"/>
      <c r="H2" s="62"/>
      <c r="I2" s="2" t="s">
        <v>2</v>
      </c>
      <c r="J2" s="3" t="s">
        <v>3</v>
      </c>
      <c r="K2" s="1"/>
    </row>
    <row r="3" spans="1:11" ht="20.25" customHeight="1" thickBot="1" x14ac:dyDescent="0.3">
      <c r="A3" s="15"/>
      <c r="B3" s="63" t="s">
        <v>4</v>
      </c>
      <c r="C3" s="64"/>
      <c r="D3" s="63"/>
      <c r="E3" s="64"/>
      <c r="F3" s="64"/>
      <c r="G3" s="64"/>
      <c r="H3" s="65"/>
      <c r="I3" s="17"/>
      <c r="J3" s="18"/>
      <c r="K3" s="1"/>
    </row>
    <row r="4" spans="1:11" ht="9" customHeight="1" x14ac:dyDescent="0.25">
      <c r="A4" s="66"/>
      <c r="B4" s="67"/>
      <c r="C4" s="67"/>
      <c r="D4" s="68"/>
      <c r="E4" s="68"/>
      <c r="F4" s="68"/>
      <c r="G4" s="68"/>
      <c r="H4" s="68"/>
      <c r="I4" s="67"/>
      <c r="J4" s="69"/>
      <c r="K4" s="1"/>
    </row>
    <row r="5" spans="1:11" ht="3" customHeight="1" x14ac:dyDescent="0.25">
      <c r="A5" s="54"/>
      <c r="B5" s="55"/>
      <c r="C5" s="55"/>
      <c r="D5" s="55"/>
      <c r="E5" s="55"/>
      <c r="F5" s="55"/>
      <c r="G5" s="55"/>
      <c r="H5" s="55"/>
      <c r="I5" s="55"/>
      <c r="J5" s="56"/>
      <c r="K5" s="1"/>
    </row>
    <row r="6" spans="1:11" ht="15.75" x14ac:dyDescent="0.25">
      <c r="A6" s="28" t="s">
        <v>5</v>
      </c>
      <c r="B6" s="29"/>
      <c r="C6" s="29"/>
      <c r="D6" s="29"/>
      <c r="E6" s="29"/>
      <c r="F6" s="29"/>
      <c r="G6" s="29"/>
      <c r="H6" s="29"/>
      <c r="I6" s="29"/>
      <c r="J6" s="30"/>
      <c r="K6" s="1"/>
    </row>
    <row r="7" spans="1:11" ht="15.75" x14ac:dyDescent="0.25">
      <c r="A7" s="38" t="s">
        <v>6</v>
      </c>
      <c r="B7" s="39"/>
      <c r="C7" s="39"/>
      <c r="D7" s="39"/>
      <c r="E7" s="39"/>
      <c r="F7" s="39"/>
      <c r="G7" s="39"/>
      <c r="H7" s="39"/>
      <c r="I7" s="39"/>
      <c r="J7" s="40"/>
      <c r="K7" s="1"/>
    </row>
    <row r="8" spans="1:11" x14ac:dyDescent="0.25">
      <c r="A8" s="4" t="s">
        <v>7</v>
      </c>
      <c r="B8" s="70" t="s">
        <v>50</v>
      </c>
      <c r="C8" s="70"/>
      <c r="D8" s="70"/>
      <c r="E8" s="70"/>
      <c r="F8" s="70"/>
      <c r="G8" s="70"/>
      <c r="H8" s="70"/>
      <c r="I8" s="70"/>
      <c r="J8" s="70"/>
      <c r="K8" s="1"/>
    </row>
    <row r="9" spans="1:11" ht="15" customHeight="1" x14ac:dyDescent="0.25">
      <c r="A9" s="16" t="s">
        <v>35</v>
      </c>
      <c r="B9" s="70" t="s">
        <v>51</v>
      </c>
      <c r="C9" s="70"/>
      <c r="D9" s="70"/>
      <c r="E9" s="70"/>
      <c r="F9" s="70"/>
      <c r="G9" s="70"/>
      <c r="H9" s="70"/>
      <c r="I9" s="70"/>
      <c r="J9" s="70"/>
      <c r="K9" s="1"/>
    </row>
    <row r="10" spans="1:11" x14ac:dyDescent="0.25">
      <c r="A10" s="16" t="s">
        <v>36</v>
      </c>
      <c r="B10" s="70" t="s">
        <v>52</v>
      </c>
      <c r="C10" s="70"/>
      <c r="D10" s="70"/>
      <c r="E10" s="70"/>
      <c r="F10" s="70"/>
      <c r="G10" s="70"/>
      <c r="H10" s="70"/>
      <c r="I10" s="70"/>
      <c r="J10" s="70"/>
      <c r="K10" s="1"/>
    </row>
    <row r="11" spans="1:11" ht="33.75" customHeight="1" x14ac:dyDescent="0.25">
      <c r="A11" s="4" t="s">
        <v>8</v>
      </c>
      <c r="B11" s="71" t="s">
        <v>53</v>
      </c>
      <c r="C11" s="71"/>
      <c r="D11" s="71"/>
      <c r="E11" s="71"/>
      <c r="F11" s="71"/>
      <c r="G11" s="71"/>
      <c r="H11" s="71"/>
      <c r="I11" s="71"/>
      <c r="J11" s="71"/>
    </row>
    <row r="12" spans="1:11" ht="31.5" customHeight="1" x14ac:dyDescent="0.25">
      <c r="A12" s="4" t="s">
        <v>9</v>
      </c>
      <c r="B12" s="71" t="s">
        <v>54</v>
      </c>
      <c r="C12" s="71"/>
      <c r="D12" s="71"/>
      <c r="E12" s="71"/>
      <c r="F12" s="71"/>
      <c r="G12" s="71"/>
      <c r="H12" s="71"/>
      <c r="I12" s="71"/>
      <c r="J12" s="71"/>
    </row>
    <row r="13" spans="1:11" ht="15.75" x14ac:dyDescent="0.25">
      <c r="A13" s="28" t="s">
        <v>10</v>
      </c>
      <c r="B13" s="29"/>
      <c r="C13" s="29"/>
      <c r="D13" s="29"/>
      <c r="E13" s="29"/>
      <c r="F13" s="29"/>
      <c r="G13" s="29"/>
      <c r="H13" s="29"/>
      <c r="I13" s="29"/>
      <c r="J13" s="30"/>
    </row>
    <row r="14" spans="1:11" x14ac:dyDescent="0.25">
      <c r="A14" s="4" t="s">
        <v>11</v>
      </c>
      <c r="B14" s="81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11" x14ac:dyDescent="0.25">
      <c r="A15" s="4" t="s">
        <v>12</v>
      </c>
      <c r="B15" s="82">
        <v>2.2000000000000002</v>
      </c>
      <c r="C15" s="79" t="str">
        <f>IFERROR(VLOOKUP(B15,'[1]Validacion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11" ht="32.25" customHeight="1" x14ac:dyDescent="0.25">
      <c r="A16" s="4" t="s">
        <v>13</v>
      </c>
      <c r="B16" s="7" t="s">
        <v>55</v>
      </c>
      <c r="C16" s="80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80"/>
      <c r="E16" s="80"/>
      <c r="F16" s="80"/>
      <c r="G16" s="80"/>
      <c r="H16" s="80"/>
      <c r="I16" s="80"/>
      <c r="J16" s="80"/>
    </row>
    <row r="17" spans="1:26" ht="15.75" x14ac:dyDescent="0.25">
      <c r="A17" s="28" t="s">
        <v>14</v>
      </c>
      <c r="B17" s="29"/>
      <c r="C17" s="29"/>
      <c r="D17" s="29"/>
      <c r="E17" s="29"/>
      <c r="F17" s="29"/>
      <c r="G17" s="29"/>
      <c r="H17" s="29"/>
      <c r="I17" s="29"/>
      <c r="J17" s="30"/>
    </row>
    <row r="18" spans="1:26" x14ac:dyDescent="0.25">
      <c r="A18" s="4" t="s">
        <v>15</v>
      </c>
      <c r="B18" s="34" t="s">
        <v>56</v>
      </c>
      <c r="C18" s="34"/>
      <c r="D18" s="34"/>
      <c r="E18" s="34"/>
      <c r="F18" s="34"/>
      <c r="G18" s="34"/>
      <c r="H18" s="34"/>
      <c r="I18" s="34"/>
      <c r="J18" s="35"/>
    </row>
    <row r="19" spans="1:26" ht="109.5" customHeight="1" x14ac:dyDescent="0.25">
      <c r="A19" s="8" t="s">
        <v>16</v>
      </c>
      <c r="B19" s="36" t="s">
        <v>57</v>
      </c>
      <c r="C19" s="36"/>
      <c r="D19" s="36"/>
      <c r="E19" s="36"/>
      <c r="F19" s="36"/>
      <c r="G19" s="36"/>
      <c r="H19" s="36"/>
      <c r="I19" s="36"/>
      <c r="J19" s="37"/>
    </row>
    <row r="20" spans="1:26" x14ac:dyDescent="0.25">
      <c r="A20" s="8" t="s">
        <v>17</v>
      </c>
      <c r="B20" s="36" t="s">
        <v>58</v>
      </c>
      <c r="C20" s="36"/>
      <c r="D20" s="36"/>
      <c r="E20" s="36"/>
      <c r="F20" s="36"/>
      <c r="G20" s="36"/>
      <c r="H20" s="36"/>
      <c r="I20" s="36"/>
      <c r="J20" s="37"/>
    </row>
    <row r="21" spans="1:26" x14ac:dyDescent="0.25">
      <c r="A21" s="8" t="s">
        <v>37</v>
      </c>
      <c r="B21" s="36" t="s">
        <v>73</v>
      </c>
      <c r="C21" s="36"/>
      <c r="D21" s="36"/>
      <c r="E21" s="36"/>
      <c r="F21" s="36"/>
      <c r="G21" s="36"/>
      <c r="H21" s="36"/>
      <c r="I21" s="36"/>
      <c r="J21" s="37"/>
      <c r="K21" s="1"/>
    </row>
    <row r="22" spans="1:26" ht="33" customHeight="1" x14ac:dyDescent="0.25">
      <c r="A22" s="8" t="s">
        <v>74</v>
      </c>
      <c r="B22" s="36" t="s">
        <v>87</v>
      </c>
      <c r="C22" s="36"/>
      <c r="D22" s="36"/>
      <c r="E22" s="36"/>
      <c r="F22" s="36"/>
      <c r="G22" s="36"/>
      <c r="H22" s="36"/>
      <c r="I22" s="36"/>
      <c r="J22" s="37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x14ac:dyDescent="0.25">
      <c r="A23" s="28" t="s">
        <v>18</v>
      </c>
      <c r="B23" s="29"/>
      <c r="C23" s="29"/>
      <c r="D23" s="29"/>
      <c r="E23" s="29"/>
      <c r="F23" s="29"/>
      <c r="G23" s="29"/>
      <c r="H23" s="29"/>
      <c r="I23" s="29"/>
      <c r="J23" s="30"/>
    </row>
    <row r="24" spans="1:26" ht="15.75" x14ac:dyDescent="0.25">
      <c r="A24" s="38" t="s">
        <v>19</v>
      </c>
      <c r="B24" s="39"/>
      <c r="C24" s="39"/>
      <c r="D24" s="39"/>
      <c r="E24" s="39"/>
      <c r="F24" s="39"/>
      <c r="G24" s="39"/>
      <c r="H24" s="39"/>
      <c r="I24" s="39"/>
      <c r="J24" s="40"/>
      <c r="K24" s="1"/>
    </row>
    <row r="25" spans="1:26" ht="15" customHeight="1" x14ac:dyDescent="0.25">
      <c r="A25" s="41" t="s">
        <v>20</v>
      </c>
      <c r="B25" s="42"/>
      <c r="C25" s="43" t="s">
        <v>21</v>
      </c>
      <c r="D25" s="45"/>
      <c r="E25" s="45"/>
      <c r="F25" s="45" t="s">
        <v>22</v>
      </c>
      <c r="G25" s="45"/>
      <c r="H25" s="42"/>
      <c r="I25" s="43" t="s">
        <v>23</v>
      </c>
      <c r="J25" s="44"/>
    </row>
    <row r="26" spans="1:26" x14ac:dyDescent="0.25">
      <c r="A26" s="75">
        <v>440217337</v>
      </c>
      <c r="B26" s="76"/>
      <c r="C26" s="51">
        <v>440217337</v>
      </c>
      <c r="D26" s="52"/>
      <c r="E26" s="53"/>
      <c r="F26" s="51">
        <v>110100484.48</v>
      </c>
      <c r="G26" s="52"/>
      <c r="H26" s="53"/>
      <c r="I26" s="77">
        <f>+IF(F26&gt;0,F26/C26,0)</f>
        <v>0.25010483510330261</v>
      </c>
      <c r="J26" s="78"/>
    </row>
    <row r="27" spans="1:26" ht="15.75" x14ac:dyDescent="0.25">
      <c r="A27" s="38" t="s">
        <v>47</v>
      </c>
      <c r="B27" s="39"/>
      <c r="C27" s="39"/>
      <c r="D27" s="39"/>
      <c r="E27" s="39"/>
      <c r="F27" s="39"/>
      <c r="G27" s="39"/>
      <c r="H27" s="39"/>
      <c r="I27" s="39"/>
      <c r="J27" s="40"/>
      <c r="K27" s="1"/>
    </row>
    <row r="28" spans="1:26" x14ac:dyDescent="0.25">
      <c r="A28" s="5"/>
      <c r="B28"/>
      <c r="C28" s="48" t="s">
        <v>46</v>
      </c>
      <c r="D28" s="49"/>
      <c r="E28" s="48" t="s">
        <v>48</v>
      </c>
      <c r="F28" s="49"/>
      <c r="G28" s="48" t="s">
        <v>49</v>
      </c>
      <c r="H28" s="48"/>
      <c r="I28" s="48" t="s">
        <v>24</v>
      </c>
      <c r="J28" s="50"/>
    </row>
    <row r="29" spans="1:26" ht="38.25" x14ac:dyDescent="0.25">
      <c r="A29" s="9" t="s">
        <v>25</v>
      </c>
      <c r="B29" s="10" t="s">
        <v>26</v>
      </c>
      <c r="C29" s="10" t="s">
        <v>38</v>
      </c>
      <c r="D29" s="10" t="s">
        <v>39</v>
      </c>
      <c r="E29" s="10" t="s">
        <v>40</v>
      </c>
      <c r="F29" s="10" t="s">
        <v>41</v>
      </c>
      <c r="G29" s="10" t="s">
        <v>42</v>
      </c>
      <c r="H29" s="10" t="s">
        <v>43</v>
      </c>
      <c r="I29" s="10" t="s">
        <v>44</v>
      </c>
      <c r="J29" s="11" t="s">
        <v>45</v>
      </c>
    </row>
    <row r="30" spans="1:26" ht="84" x14ac:dyDescent="0.25">
      <c r="A30" s="19" t="s">
        <v>59</v>
      </c>
      <c r="B30" s="20" t="s">
        <v>60</v>
      </c>
      <c r="C30" s="88">
        <v>1523000</v>
      </c>
      <c r="D30" s="88">
        <v>61135022</v>
      </c>
      <c r="E30" s="88">
        <v>761500</v>
      </c>
      <c r="F30" s="88">
        <v>30567511</v>
      </c>
      <c r="G30" s="88">
        <v>642224</v>
      </c>
      <c r="H30" s="88">
        <v>22076997.780000001</v>
      </c>
      <c r="I30" s="89">
        <v>0.84330000000000005</v>
      </c>
      <c r="J30" s="90">
        <v>0.72219999999999995</v>
      </c>
    </row>
    <row r="31" spans="1:26" ht="108" x14ac:dyDescent="0.25">
      <c r="A31" s="19" t="s">
        <v>63</v>
      </c>
      <c r="B31" s="20" t="s">
        <v>61</v>
      </c>
      <c r="C31" s="88">
        <v>325</v>
      </c>
      <c r="D31" s="88">
        <v>60384480</v>
      </c>
      <c r="E31" s="88">
        <v>163</v>
      </c>
      <c r="F31" s="88">
        <v>33192240</v>
      </c>
      <c r="G31" s="88">
        <v>162</v>
      </c>
      <c r="H31" s="88">
        <v>19071261.969999999</v>
      </c>
      <c r="I31" s="89">
        <v>0.99380000000000002</v>
      </c>
      <c r="J31" s="90">
        <v>0.57450000000000001</v>
      </c>
    </row>
    <row r="32" spans="1:26" ht="96" x14ac:dyDescent="0.25">
      <c r="A32" s="21" t="s">
        <v>64</v>
      </c>
      <c r="B32" s="22" t="s">
        <v>62</v>
      </c>
      <c r="C32" s="88">
        <v>480</v>
      </c>
      <c r="D32" s="88">
        <v>5905342</v>
      </c>
      <c r="E32" s="91">
        <v>0.5</v>
      </c>
      <c r="F32" s="88">
        <v>2952671</v>
      </c>
      <c r="G32" s="91">
        <v>0.52</v>
      </c>
      <c r="H32" s="88">
        <v>2018826</v>
      </c>
      <c r="I32" s="92">
        <v>0.51</v>
      </c>
      <c r="J32" s="93">
        <v>0.68369999999999997</v>
      </c>
    </row>
    <row r="33" spans="1:11" ht="15.75" x14ac:dyDescent="0.25">
      <c r="A33" s="28" t="s">
        <v>27</v>
      </c>
      <c r="B33" s="29"/>
      <c r="C33" s="29"/>
      <c r="D33" s="29"/>
      <c r="E33" s="29"/>
      <c r="F33" s="29"/>
      <c r="G33" s="29"/>
      <c r="H33" s="29"/>
      <c r="I33" s="29"/>
      <c r="J33" s="30"/>
    </row>
    <row r="34" spans="1:11" ht="15.75" x14ac:dyDescent="0.25">
      <c r="A34" s="38" t="s">
        <v>28</v>
      </c>
      <c r="B34" s="39"/>
      <c r="C34" s="39"/>
      <c r="D34" s="39"/>
      <c r="E34" s="39"/>
      <c r="F34" s="39"/>
      <c r="G34" s="39"/>
      <c r="H34" s="39"/>
      <c r="I34" s="39"/>
      <c r="J34" s="40"/>
      <c r="K34" s="1"/>
    </row>
    <row r="35" spans="1:11" ht="18.75" customHeight="1" x14ac:dyDescent="0.25">
      <c r="A35" s="12" t="s">
        <v>29</v>
      </c>
      <c r="B35" s="46" t="s">
        <v>68</v>
      </c>
      <c r="C35" s="46"/>
      <c r="D35" s="46"/>
      <c r="E35" s="46"/>
      <c r="F35" s="46"/>
      <c r="G35" s="46"/>
      <c r="H35" s="46"/>
      <c r="I35" s="46"/>
      <c r="J35" s="47"/>
    </row>
    <row r="36" spans="1:11" ht="61.5" customHeight="1" x14ac:dyDescent="0.25">
      <c r="A36" s="12" t="s">
        <v>30</v>
      </c>
      <c r="B36" s="94" t="s">
        <v>69</v>
      </c>
      <c r="C36" s="94"/>
      <c r="D36" s="94"/>
      <c r="E36" s="94"/>
      <c r="F36" s="94"/>
      <c r="G36" s="94"/>
      <c r="H36" s="94"/>
      <c r="I36" s="94"/>
      <c r="J36" s="95"/>
    </row>
    <row r="37" spans="1:11" ht="240.75" customHeight="1" x14ac:dyDescent="0.25">
      <c r="A37" s="24" t="s">
        <v>31</v>
      </c>
      <c r="B37" s="96" t="s">
        <v>75</v>
      </c>
      <c r="C37" s="97"/>
      <c r="D37" s="97"/>
      <c r="E37" s="97"/>
      <c r="F37" s="97"/>
      <c r="G37" s="97"/>
      <c r="H37" s="97"/>
      <c r="I37" s="97"/>
      <c r="J37" s="98"/>
    </row>
    <row r="38" spans="1:11" ht="216.75" customHeight="1" x14ac:dyDescent="0.25">
      <c r="A38" s="24" t="s">
        <v>32</v>
      </c>
      <c r="B38" s="74" t="s">
        <v>78</v>
      </c>
      <c r="C38" s="74"/>
      <c r="D38" s="74"/>
      <c r="E38" s="74"/>
      <c r="F38" s="74"/>
      <c r="G38" s="74"/>
      <c r="H38" s="74"/>
      <c r="I38" s="74"/>
      <c r="J38" s="74"/>
    </row>
    <row r="39" spans="1:11" ht="26.25" customHeight="1" x14ac:dyDescent="0.25">
      <c r="A39" s="25" t="s">
        <v>29</v>
      </c>
      <c r="B39" s="72" t="s">
        <v>76</v>
      </c>
      <c r="C39" s="72"/>
      <c r="D39" s="72"/>
      <c r="E39" s="72"/>
      <c r="F39" s="72"/>
      <c r="G39" s="72"/>
      <c r="H39" s="72"/>
      <c r="I39" s="72"/>
      <c r="J39" s="72"/>
    </row>
    <row r="40" spans="1:11" ht="54.75" customHeight="1" x14ac:dyDescent="0.25">
      <c r="A40" s="24" t="s">
        <v>30</v>
      </c>
      <c r="B40" s="99" t="s">
        <v>67</v>
      </c>
      <c r="C40" s="99"/>
      <c r="D40" s="99"/>
      <c r="E40" s="99"/>
      <c r="F40" s="99"/>
      <c r="G40" s="99"/>
      <c r="H40" s="99"/>
      <c r="I40" s="99"/>
      <c r="J40" s="99"/>
    </row>
    <row r="41" spans="1:11" ht="178.5" customHeight="1" x14ac:dyDescent="0.25">
      <c r="A41" s="24" t="s">
        <v>31</v>
      </c>
      <c r="B41" s="73" t="s">
        <v>77</v>
      </c>
      <c r="C41" s="73"/>
      <c r="D41" s="73"/>
      <c r="E41" s="73"/>
      <c r="F41" s="73"/>
      <c r="G41" s="73"/>
      <c r="H41" s="73"/>
      <c r="I41" s="73"/>
      <c r="J41" s="73"/>
    </row>
    <row r="42" spans="1:11" ht="139.5" customHeight="1" x14ac:dyDescent="0.25">
      <c r="A42" s="24" t="s">
        <v>32</v>
      </c>
      <c r="B42" s="74" t="s">
        <v>79</v>
      </c>
      <c r="C42" s="74"/>
      <c r="D42" s="74"/>
      <c r="E42" s="74"/>
      <c r="F42" s="74"/>
      <c r="G42" s="74"/>
      <c r="H42" s="74"/>
      <c r="I42" s="74"/>
      <c r="J42" s="74"/>
    </row>
    <row r="43" spans="1:11" ht="27" customHeight="1" x14ac:dyDescent="0.25">
      <c r="A43" s="25" t="s">
        <v>29</v>
      </c>
      <c r="B43" s="72" t="s">
        <v>70</v>
      </c>
      <c r="C43" s="72"/>
      <c r="D43" s="72"/>
      <c r="E43" s="72"/>
      <c r="F43" s="72"/>
      <c r="G43" s="72"/>
      <c r="H43" s="72"/>
      <c r="I43" s="72"/>
      <c r="J43" s="72"/>
    </row>
    <row r="44" spans="1:11" ht="72" customHeight="1" x14ac:dyDescent="0.25">
      <c r="A44" s="24" t="s">
        <v>30</v>
      </c>
      <c r="B44" s="99" t="s">
        <v>71</v>
      </c>
      <c r="C44" s="99"/>
      <c r="D44" s="99"/>
      <c r="E44" s="99"/>
      <c r="F44" s="99"/>
      <c r="G44" s="99"/>
      <c r="H44" s="99"/>
      <c r="I44" s="99"/>
      <c r="J44" s="99"/>
    </row>
    <row r="45" spans="1:11" ht="121.5" customHeight="1" x14ac:dyDescent="0.25">
      <c r="A45" s="24" t="s">
        <v>31</v>
      </c>
      <c r="B45" s="73" t="s">
        <v>80</v>
      </c>
      <c r="C45" s="73"/>
      <c r="D45" s="73"/>
      <c r="E45" s="73"/>
      <c r="F45" s="73"/>
      <c r="G45" s="73"/>
      <c r="H45" s="73"/>
      <c r="I45" s="73"/>
      <c r="J45" s="73"/>
    </row>
    <row r="46" spans="1:11" ht="92.25" customHeight="1" x14ac:dyDescent="0.25">
      <c r="A46" s="24" t="s">
        <v>32</v>
      </c>
      <c r="B46" s="74" t="s">
        <v>81</v>
      </c>
      <c r="C46" s="74"/>
      <c r="D46" s="74"/>
      <c r="E46" s="74"/>
      <c r="F46" s="74"/>
      <c r="G46" s="74"/>
      <c r="H46" s="74"/>
      <c r="I46" s="74"/>
      <c r="J46" s="74"/>
    </row>
    <row r="47" spans="1:11" ht="15.75" x14ac:dyDescent="0.25">
      <c r="A47" s="28" t="s">
        <v>33</v>
      </c>
      <c r="B47" s="29"/>
      <c r="C47" s="29"/>
      <c r="D47" s="29"/>
      <c r="E47" s="29"/>
      <c r="F47" s="29"/>
      <c r="G47" s="29"/>
      <c r="H47" s="29"/>
      <c r="I47" s="29"/>
      <c r="J47" s="30"/>
    </row>
    <row r="48" spans="1:11" ht="15.75" x14ac:dyDescent="0.25">
      <c r="A48" s="31" t="s">
        <v>34</v>
      </c>
      <c r="B48" s="32"/>
      <c r="C48" s="32"/>
      <c r="D48" s="32"/>
      <c r="E48" s="32"/>
      <c r="F48" s="32"/>
      <c r="G48" s="32"/>
      <c r="H48" s="32"/>
      <c r="I48" s="32"/>
      <c r="J48" s="33"/>
      <c r="K48" s="1"/>
    </row>
    <row r="49" spans="1:28" ht="29.25" customHeight="1" x14ac:dyDescent="0.25">
      <c r="A49" s="86" t="s">
        <v>82</v>
      </c>
      <c r="B49" s="86"/>
      <c r="C49" s="86"/>
      <c r="D49" s="86"/>
      <c r="E49" s="86"/>
      <c r="F49" s="86"/>
      <c r="G49" s="86"/>
      <c r="H49" s="86"/>
      <c r="I49" s="86"/>
      <c r="J49" s="86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6.5" customHeight="1" x14ac:dyDescent="0.25">
      <c r="A50" s="86" t="s">
        <v>83</v>
      </c>
      <c r="B50" s="86"/>
      <c r="C50" s="86"/>
      <c r="D50" s="86"/>
      <c r="E50" s="86"/>
      <c r="F50" s="86"/>
      <c r="G50" s="86"/>
      <c r="H50" s="86"/>
      <c r="I50" s="86"/>
      <c r="J50" s="86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32.25" customHeight="1" x14ac:dyDescent="0.25">
      <c r="A51" s="86" t="s">
        <v>84</v>
      </c>
      <c r="B51" s="86"/>
      <c r="C51" s="86"/>
      <c r="D51" s="86"/>
      <c r="E51" s="86"/>
      <c r="F51" s="86"/>
      <c r="G51" s="86"/>
      <c r="H51" s="86"/>
      <c r="I51" s="86"/>
      <c r="J51" s="86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21" customHeight="1" x14ac:dyDescent="0.25">
      <c r="A52" s="86" t="s">
        <v>85</v>
      </c>
      <c r="B52" s="86"/>
      <c r="C52" s="86"/>
      <c r="D52" s="86"/>
      <c r="E52" s="86"/>
      <c r="F52" s="86"/>
      <c r="G52" s="86"/>
      <c r="H52" s="86"/>
      <c r="I52" s="86"/>
      <c r="J52" s="86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21" customHeight="1" x14ac:dyDescent="0.25">
      <c r="A53" s="86" t="s">
        <v>86</v>
      </c>
      <c r="B53" s="86"/>
      <c r="C53" s="86"/>
      <c r="D53" s="86"/>
      <c r="E53" s="86"/>
      <c r="F53" s="86"/>
      <c r="G53" s="86"/>
      <c r="H53" s="86"/>
      <c r="I53" s="86"/>
      <c r="J53" s="86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21" customHeight="1" x14ac:dyDescent="0.2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</row>
    <row r="56" spans="1:28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</row>
    <row r="57" spans="1:28" x14ac:dyDescent="0.25">
      <c r="A57" s="83" t="s">
        <v>66</v>
      </c>
      <c r="B57" s="83"/>
      <c r="C57" s="83"/>
      <c r="D57" s="84"/>
      <c r="E57" s="27"/>
      <c r="F57" s="27"/>
      <c r="G57" s="27"/>
      <c r="H57" s="27"/>
      <c r="I57" s="27"/>
      <c r="J57" s="27"/>
    </row>
    <row r="58" spans="1:28" x14ac:dyDescent="0.25">
      <c r="A58" s="23" t="s">
        <v>65</v>
      </c>
      <c r="B58" s="23"/>
      <c r="C58" s="23"/>
      <c r="E58" s="27"/>
      <c r="F58" s="27"/>
      <c r="G58" s="27"/>
      <c r="H58" s="27"/>
      <c r="I58" s="27"/>
      <c r="J58" s="27"/>
    </row>
    <row r="59" spans="1:28" x14ac:dyDescent="0.25">
      <c r="A59" s="23"/>
      <c r="B59" s="23"/>
      <c r="C59" s="23"/>
      <c r="E59" s="27"/>
      <c r="F59" s="27"/>
      <c r="G59" s="27"/>
      <c r="H59" s="27"/>
      <c r="I59" s="27"/>
      <c r="J59" s="27"/>
    </row>
    <row r="60" spans="1:28" x14ac:dyDescent="0.25">
      <c r="A60" s="23"/>
      <c r="B60" s="23"/>
      <c r="C60" s="23"/>
      <c r="E60" s="27"/>
      <c r="F60" s="27"/>
      <c r="G60" s="27"/>
      <c r="H60" s="27"/>
      <c r="I60" s="27"/>
      <c r="J60" s="27"/>
    </row>
    <row r="61" spans="1:28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</row>
    <row r="62" spans="1:28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</row>
  </sheetData>
  <mergeCells count="61">
    <mergeCell ref="A57:C57"/>
    <mergeCell ref="A49:J49"/>
    <mergeCell ref="A50:J50"/>
    <mergeCell ref="A51:J51"/>
    <mergeCell ref="A52:J52"/>
    <mergeCell ref="A53:J53"/>
    <mergeCell ref="B22:J22"/>
    <mergeCell ref="B39:J39"/>
    <mergeCell ref="B40:J40"/>
    <mergeCell ref="B41:J41"/>
    <mergeCell ref="B42:J42"/>
    <mergeCell ref="B43:J43"/>
    <mergeCell ref="B44:J44"/>
    <mergeCell ref="B45:J45"/>
    <mergeCell ref="B46:J46"/>
    <mergeCell ref="B36:J36"/>
    <mergeCell ref="B37:J37"/>
    <mergeCell ref="B38:J38"/>
    <mergeCell ref="A26:B26"/>
    <mergeCell ref="I26:J26"/>
    <mergeCell ref="A27:J27"/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A25:B25"/>
    <mergeCell ref="I25:J25"/>
    <mergeCell ref="C25:E25"/>
    <mergeCell ref="F25:H25"/>
    <mergeCell ref="B35:J35"/>
    <mergeCell ref="C28:D28"/>
    <mergeCell ref="G28:H28"/>
    <mergeCell ref="I28:J28"/>
    <mergeCell ref="C26:E26"/>
    <mergeCell ref="F26:H26"/>
    <mergeCell ref="E28:F28"/>
    <mergeCell ref="C15:J15"/>
    <mergeCell ref="A47:J47"/>
    <mergeCell ref="A48:J48"/>
    <mergeCell ref="C16:J16"/>
    <mergeCell ref="A17:J17"/>
    <mergeCell ref="B18:J18"/>
    <mergeCell ref="B19:J19"/>
    <mergeCell ref="B20:J20"/>
    <mergeCell ref="B21:J21"/>
    <mergeCell ref="A33:J33"/>
    <mergeCell ref="A34:J34"/>
    <mergeCell ref="A23:J23"/>
    <mergeCell ref="A24:J24"/>
  </mergeCells>
  <phoneticPr fontId="19" type="noConversion"/>
  <dataValidations count="16">
    <dataValidation allowBlank="1" showInputMessage="1" showErrorMessage="1" prompt="Monto ejecutado en el trimestre" sqref="H29:H32"/>
    <dataValidation allowBlank="1" showInputMessage="1" showErrorMessage="1" prompt="Meta alcanzada en el trimestre" sqref="G29:G32"/>
    <dataValidation allowBlank="1" showInputMessage="1" showErrorMessage="1" prompt="Monto presupuestado para el producto" sqref="F29 E30:F32 D29:D32"/>
    <dataValidation allowBlank="1" showInputMessage="1" showErrorMessage="1" prompt="Meta anual del indicador" sqref="E29 C29:C32"/>
    <dataValidation allowBlank="1" showInputMessage="1" showErrorMessage="1" prompt="Nombre del indicador" sqref="B29:B32"/>
    <dataValidation allowBlank="1" showInputMessage="1" showErrorMessage="1" prompt="Nombre de cada producto" sqref="A29:A32"/>
    <dataValidation allowBlank="1" showInputMessage="1" showErrorMessage="1" prompt="¿En qué consiste el programa?" sqref="B19:J19"/>
    <dataValidation allowBlank="1" showInputMessage="1" showErrorMessage="1" prompt="Presupuesto del programa" sqref="A26:C26 F26"/>
    <dataValidation allowBlank="1" showInputMessage="1" showErrorMessage="1" prompt="De existir desvío, explicar razones." sqref="B38:J38 B42:J42 B46:J46"/>
    <dataValidation allowBlank="1" showInputMessage="1" showErrorMessage="1" prompt="1. Describir lo plasmado en el presupuesto_x000a_2. Describir lo alcanzado en términos financieros y de producción " sqref="B37:J37 B41:J41 B45:J45"/>
    <dataValidation allowBlank="1" showInputMessage="1" showErrorMessage="1" prompt="¿En qué consiste el producto? su objetivo" sqref="B36:J36 B40:J40 B44:J44"/>
    <dataValidation allowBlank="1" showInputMessage="1" showErrorMessage="1" prompt="Nombre del producto" sqref="B35:J35 B39:J39 B43:J4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Oportunidades de mejora identificadas" sqref="B55:D56 A61:D62 A49:A56 E55:J62"/>
  </dataValidations>
  <pageMargins left="0.7" right="0.7" top="0.75" bottom="0.75" header="0.3" footer="0.3"/>
  <pageSetup scale="61" fitToHeight="0" orientation="portrait" horizont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Marcos Cuevas</cp:lastModifiedBy>
  <cp:lastPrinted>2024-07-30T14:00:54Z</cp:lastPrinted>
  <dcterms:created xsi:type="dcterms:W3CDTF">2021-03-22T15:50:10Z</dcterms:created>
  <dcterms:modified xsi:type="dcterms:W3CDTF">2024-07-30T14:01:48Z</dcterms:modified>
</cp:coreProperties>
</file>