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abril 2024\"/>
    </mc:Choice>
  </mc:AlternateContent>
  <xr:revisionPtr revIDLastSave="0" documentId="13_ncr:1_{893309B6-855E-4DD0-B991-6C13FCE3B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<sst xmlns="http://schemas.openxmlformats.org/spreadsheetml/2006/main" count="110" uniqueCount="110">
  <si>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</si>
  <si>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</si>
  <si>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</si>
  <si>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</si>
  <si>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</si>
  <si>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</si>
  <si>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</si>
  <si>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</si>
  <si>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</si>
  <si>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</si>
  <si>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</si>
  <si>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</si>
  <si>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</si>
  <si>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</si>
  <si>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</si>
  <si>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</si>
  <si>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</si>
  <si>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</si>
  <si>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</si>
  <si>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</si>
  <si>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</si>
  <si>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</si>
  <si>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</si>
  <si>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</si>
  <si>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</si>
  <si>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</si>
  <si>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</si>
  <si>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</si>
  <si>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</si>
  <si>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</si>
  <si>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</si>
  <si>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</si>
  <si>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</si>
  <si>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</si>
  <si>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</si>
  <si>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</si>
  <si>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</si>
  <si>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</si>
  <si>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</si>
  <si>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</si>
  <si>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</si>
  <si>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</si>
  <si>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</si>
  <si>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</si>
  <si>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</si>
  <si>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</si>
  <si>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</si>
  <si>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</si>
  <si>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</si>
  <si>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</si>
  <si>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</si>
  <si>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</si>
  <si>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</si>
  <si>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</si>
  <si>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</si>
  <si>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</si>
  <si>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</si>
  <si>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</si>
  <si>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</si>
  <si>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</si>
  <si>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</si>
  <si>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</si>
  <si>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</si>
  <si>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</si>
  <si>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</si>
  <si>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</si>
  <si>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</si>
  <si>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</si>
  <si>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</si>
  <si>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</si>
  <si>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</si>
  <si>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</si>
  <si>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</si>
  <si>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</si>
  <si>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</si>
  <si>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</si>
  <si>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</si>
  <si>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</si>
  <si>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</si>
  <si>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</si>
  <si>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</si>
  <si>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</si>
  <si>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</si>
  <si>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</si>
  <si>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</si>
  <si>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</si>
  <si>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</si>
  <si>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</si>
  <si>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</si>
  <si>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</si>
  <si>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</si>
  <si>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</si>
  <si>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</si>
  <si>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</si>
  <si>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</si>
  <si>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</si>
  <si>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</si>
  <si>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</si>
  <si>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</si>
  <si>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</si>
  <si>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</si>
  <si>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</si>
  <si>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</si>
  <si>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</si>
  <si>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</si>
  <si>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</si>
  <si>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</si>
  <si>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</si>
  <si>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</si>
  <si>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(Abril)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</si>
</sst>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95250</xdr:rowOff>
    </xdr:from>
    <xdr:to>
      <xdr:col>15</xdr:col>
      <xdr:colOff>952500</xdr:colOff>
      <xdr:row>5</xdr:row>
      <xdr:rowOff>95250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6859250" y="95250"/>
          <a:ext cx="143827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B62" activePane="bottomRight" state="frozen"/>
      <selection pane="topRight" activeCell="B1" sqref="B1"/>
      <selection pane="bottomLeft" activeCell="A8" sqref="A8"/>
      <selection pane="bottomRight" activeCell="A5" sqref="A5:P5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15" customHeight="1">
      <c r="A2" s="29" t="s">
        <v>107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15" customHeight="1">
      <c r="A3" s="28">
        <v>2024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customHeight="1">
      <c r="A4" s="29" t="s">
        <v>109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customHeight="1">
      <c r="A5" s="30" t="s">
        <v>36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K9" si="1">SUM(H10:H14)</f>
        <v>0</v>
      </c>
      <c r="I9" s="18">
        <f t="shared" si="1"/>
        <v>0</v>
      </c>
      <c r="J9" s="18">
        <f t="shared" si="1"/>
        <v>0</v>
      </c>
      <c r="K9" s="18">
        <f t="shared" si="1"/>
        <v>0</v>
      </c>
      <c r="L9" s="18">
        <f>SUM(L10:L14)</f>
        <v>0</v>
      </c>
      <c r="M9" s="18">
        <f>SUM(M10:M14)</f>
        <v>0</v>
      </c>
      <c r="N9" s="18">
        <f>SUM(N10:N14)</f>
        <v>0</v>
      </c>
      <c r="O9" s="18">
        <f>SUM(O10:O14)</f>
        <v>0</v>
      </c>
      <c r="P9" s="18">
        <f>SUM(D9:O9)</f>
        <v>42915275.689999998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9"/>
      <c r="I10" s="19"/>
      <c r="J10" s="19"/>
      <c r="K10" s="19"/>
      <c r="L10" s="19"/>
      <c r="M10" s="19"/>
      <c r="N10" s="19"/>
      <c r="O10" s="19"/>
      <c r="P10" s="19">
        <f>SUM(D10:O10)</f>
        <v>36627159.799999997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27"/>
      <c r="I11" s="19"/>
      <c r="J11" s="19"/>
      <c r="K11" s="19"/>
      <c r="L11" s="19"/>
      <c r="M11" s="19"/>
      <c r="N11" s="19"/>
      <c r="O11" s="19"/>
      <c r="P11" s="19">
        <f>SUM(D11:O11)</f>
        <v>796350.81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9"/>
      <c r="I14" s="19"/>
      <c r="J14" s="19"/>
      <c r="K14" s="19"/>
      <c r="L14" s="19"/>
      <c r="M14" s="19"/>
      <c r="N14" s="19"/>
      <c r="O14" s="19"/>
      <c r="P14" s="19">
        <f>SUM(D14:O14)</f>
        <v>5491765.0800000001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>SUM(C16:C24)</f>
        <v>0</v>
      </c>
      <c r="D15" s="18">
        <f>SUM(D16:D24)</f>
        <v>1523432.1</v>
      </c>
      <c r="E15" s="18">
        <f>SUM(E16:E24)</f>
        <v>9332437.3900000006</v>
      </c>
      <c r="F15" s="18">
        <f>SUM(F16:F24)</f>
        <v>7114790.3799999999</v>
      </c>
      <c r="G15" s="18">
        <f>SUM(G16:G24)</f>
        <v>5751546.6100000003</v>
      </c>
      <c r="H15" s="18">
        <f t="shared" ref="H15:K15" si="4">SUM(H16:H24)</f>
        <v>0</v>
      </c>
      <c r="I15" s="18">
        <f t="shared" si="4"/>
        <v>0</v>
      </c>
      <c r="J15" s="18">
        <f t="shared" si="4"/>
        <v>0</v>
      </c>
      <c r="K15" s="18">
        <f t="shared" si="4"/>
        <v>0</v>
      </c>
      <c r="L15" s="18">
        <f>SUM(L16:L24)</f>
        <v>0</v>
      </c>
      <c r="M15" s="18">
        <f>SUM(M16:M24)</f>
        <v>0</v>
      </c>
      <c r="N15" s="18">
        <f>SUM(N16:N24)</f>
        <v>0</v>
      </c>
      <c r="O15" s="18">
        <f>SUM(O16:O24)</f>
        <v>0</v>
      </c>
      <c r="P15" s="18">
        <f>SUM(D15:O15)</f>
        <v>23722206.48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9"/>
      <c r="I16" s="19"/>
      <c r="J16" s="19"/>
      <c r="K16" s="19"/>
      <c r="L16" s="19"/>
      <c r="M16" s="19"/>
      <c r="N16" s="19"/>
      <c r="O16" s="19"/>
      <c r="P16" s="19">
        <f>SUM(D16:O16)</f>
        <v>6165918.6699999999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9"/>
      <c r="L17" s="19"/>
      <c r="M17" s="19"/>
      <c r="N17" s="19"/>
      <c r="O17" s="19"/>
      <c r="P17" s="19">
        <f>SUM(D17:O17)</f>
        <v>10185318.68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9"/>
      <c r="I18" s="19"/>
      <c r="J18" s="19"/>
      <c r="K18" s="19"/>
      <c r="L18" s="19"/>
      <c r="M18" s="19"/>
      <c r="N18" s="19"/>
      <c r="O18" s="19"/>
      <c r="P18" s="19">
        <f t="shared" ref="P18" si="5">SUM(D18:O18)</f>
        <v>333324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9"/>
      <c r="I19" s="19"/>
      <c r="J19" s="19"/>
      <c r="K19" s="19"/>
      <c r="L19" s="19"/>
      <c r="M19" s="19"/>
      <c r="N19" s="19"/>
      <c r="O19" s="19"/>
      <c r="P19" s="19">
        <f t="shared" ref="P19:P32" si="6">SUM(D19:O19)</f>
        <v>43206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9"/>
      <c r="I20" s="19"/>
      <c r="J20" s="19"/>
      <c r="K20" s="19"/>
      <c r="L20" s="19"/>
      <c r="M20" s="19"/>
      <c r="N20" s="19"/>
      <c r="O20" s="19"/>
      <c r="P20" s="19">
        <f>SUM(D20:O20)</f>
        <v>2110511.36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9"/>
      <c r="I21" s="19"/>
      <c r="J21" s="19"/>
      <c r="K21" s="19"/>
      <c r="L21" s="19"/>
      <c r="M21" s="19"/>
      <c r="N21" s="19"/>
      <c r="O21" s="19"/>
      <c r="P21" s="19">
        <f>SUM(D21:O21)</f>
        <v>1519754.71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9"/>
      <c r="J22" s="13"/>
      <c r="K22" s="19"/>
      <c r="L22" s="19"/>
      <c r="M22" s="19"/>
      <c r="N22" s="19"/>
      <c r="O22" s="19"/>
      <c r="P22" s="19">
        <f t="shared" si="6"/>
        <v>101430.7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9"/>
      <c r="I23" s="19"/>
      <c r="J23" s="19"/>
      <c r="K23" s="19"/>
      <c r="L23" s="19"/>
      <c r="M23" s="19"/>
      <c r="N23" s="19"/>
      <c r="O23" s="19"/>
      <c r="P23" s="19">
        <f t="shared" si="6"/>
        <v>1844726.39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9"/>
      <c r="L24" s="19"/>
      <c r="M24" s="19"/>
      <c r="N24" s="19"/>
      <c r="O24" s="19"/>
      <c r="P24" s="19">
        <f t="shared" si="6"/>
        <v>1418015.97</v>
      </c>
    </row>
    <row r="25" spans="1:16" ht="15" customHeight="1">
      <c r="A25" s="2" t="s">
        <v>16</v>
      </c>
      <c r="B25" s="18">
        <f t="shared" ref="B25:D25" si="7">SUM(B26:B34)</f>
        <v>14497950</v>
      </c>
      <c r="C25" s="18">
        <f t="shared" si="7"/>
        <v>0</v>
      </c>
      <c r="D25" s="18">
        <f t="shared" si="7"/>
        <v>0</v>
      </c>
      <c r="E25" s="18">
        <f>SUM(E26:E34)</f>
        <v>1070644.48</v>
      </c>
      <c r="F25" s="18">
        <f>SUM(F26:F34)</f>
        <v>10385.59</v>
      </c>
      <c r="G25" s="18">
        <f>SUM(G26:G34)</f>
        <v>1396647.16</v>
      </c>
      <c r="H25" s="18">
        <f t="shared" ref="H25" si="8">SUM(H26:H34)</f>
        <v>0</v>
      </c>
      <c r="I25" s="18">
        <f t="shared" ref="I25:N25" si="9">SUM(I26:I34)</f>
        <v>0</v>
      </c>
      <c r="J25" s="18">
        <f t="shared" si="9"/>
        <v>0</v>
      </c>
      <c r="K25" s="18">
        <f t="shared" si="9"/>
        <v>0</v>
      </c>
      <c r="L25" s="18">
        <f t="shared" si="9"/>
        <v>0</v>
      </c>
      <c r="M25" s="18">
        <f t="shared" si="9"/>
        <v>0</v>
      </c>
      <c r="N25" s="18">
        <f t="shared" si="9"/>
        <v>0</v>
      </c>
      <c r="O25" s="18">
        <f>SUM(O26:O34)</f>
        <v>0</v>
      </c>
      <c r="P25" s="18">
        <f t="shared" si="6"/>
        <v>2477677.23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/>
      <c r="I26" s="19"/>
      <c r="J26" s="19"/>
      <c r="K26" s="19"/>
      <c r="L26" s="19"/>
      <c r="M26" s="19"/>
      <c r="N26" s="19"/>
      <c r="O26" s="19"/>
      <c r="P26" s="19">
        <f t="shared" si="6"/>
        <v>31411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/>
      <c r="I27" s="19"/>
      <c r="J27" s="13"/>
      <c r="K27" s="13"/>
      <c r="L27" s="19"/>
      <c r="M27" s="19"/>
      <c r="N27" s="19"/>
      <c r="O27" s="19"/>
      <c r="P27" s="19">
        <f t="shared" si="6"/>
        <v>45548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9"/>
      <c r="J28" s="19"/>
      <c r="K28" s="19"/>
      <c r="L28" s="19"/>
      <c r="M28" s="19"/>
      <c r="N28" s="19"/>
      <c r="O28" s="19"/>
      <c r="P28" s="19">
        <f t="shared" si="6"/>
        <v>20350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/>
      <c r="L29" s="19"/>
      <c r="M29" s="19"/>
      <c r="N29" s="19"/>
      <c r="O29" s="19"/>
      <c r="P29" s="19">
        <f t="shared" si="6"/>
        <v>74600.55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9"/>
      <c r="J30" s="13"/>
      <c r="K30" s="19"/>
      <c r="L30" s="19"/>
      <c r="M30" s="19"/>
      <c r="N30" s="19"/>
      <c r="O30" s="19"/>
      <c r="P30" s="19">
        <f t="shared" si="6"/>
        <v>55495.4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6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9"/>
      <c r="J32" s="13"/>
      <c r="K32" s="19"/>
      <c r="L32" s="19"/>
      <c r="M32" s="19"/>
      <c r="N32" s="19"/>
      <c r="O32" s="19"/>
      <c r="P32" s="19">
        <f t="shared" si="6"/>
        <v>1009898.12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9"/>
      <c r="I34" s="19"/>
      <c r="J34" s="19"/>
      <c r="K34" s="19"/>
      <c r="L34" s="19"/>
      <c r="M34" s="19"/>
      <c r="N34" s="19"/>
      <c r="O34" s="19"/>
      <c r="P34" s="19">
        <f>SUM(D34:O34)</f>
        <v>1173064.48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 t="shared" ref="H51" si="19">SUM(H52:H60)</f>
        <v>0</v>
      </c>
      <c r="I51" s="18">
        <f>SUM(I52:I60)</f>
        <v>0</v>
      </c>
      <c r="J51" s="18">
        <f t="shared" ref="J51" si="20">SUM(J52:J60)</f>
        <v>0</v>
      </c>
      <c r="K51" s="18">
        <f>SUM(K52:K60)</f>
        <v>0</v>
      </c>
      <c r="L51" s="18">
        <f>SUM(L52:L60)</f>
        <v>0</v>
      </c>
      <c r="M51" s="18">
        <f>SUM(M52:M60)</f>
        <v>0</v>
      </c>
      <c r="N51" s="18">
        <f>SUM(N52:N60)</f>
        <v>0</v>
      </c>
      <c r="O51" s="18">
        <f>SUM(O52:O60)</f>
        <v>0</v>
      </c>
      <c r="P51" s="18">
        <f>SUM(D51:O51)</f>
        <v>1262827.6399999999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9"/>
      <c r="M52" s="19"/>
      <c r="N52" s="19"/>
      <c r="O52" s="19"/>
      <c r="P52" s="19">
        <f>SUM(D52:O52)</f>
        <v>136340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1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1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1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/>
      <c r="I56" s="19"/>
      <c r="J56" s="13"/>
      <c r="K56" s="19"/>
      <c r="L56" s="13"/>
      <c r="M56" s="19"/>
      <c r="N56" s="19"/>
      <c r="O56" s="19"/>
      <c r="P56" s="19">
        <f t="shared" si="21"/>
        <v>956077.6399999999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1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1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>
        <f t="shared" si="21"/>
        <v>0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/>
      <c r="I60" s="19"/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2">SUM(D62:D65)</f>
        <v>0</v>
      </c>
      <c r="E61" s="18">
        <f t="shared" si="22"/>
        <v>0</v>
      </c>
      <c r="F61" s="18">
        <f t="shared" si="22"/>
        <v>0</v>
      </c>
      <c r="G61" s="18">
        <f t="shared" si="22"/>
        <v>0</v>
      </c>
      <c r="H61" s="18">
        <f t="shared" ref="H61:O61" si="23">SUM(H62:H65)</f>
        <v>0</v>
      </c>
      <c r="I61" s="18">
        <f t="shared" si="23"/>
        <v>0</v>
      </c>
      <c r="J61" s="18">
        <f t="shared" si="23"/>
        <v>0</v>
      </c>
      <c r="K61" s="18">
        <f t="shared" si="23"/>
        <v>0</v>
      </c>
      <c r="L61" s="18">
        <f t="shared" si="23"/>
        <v>0</v>
      </c>
      <c r="M61" s="18">
        <f t="shared" si="23"/>
        <v>0</v>
      </c>
      <c r="N61" s="18">
        <f t="shared" si="23"/>
        <v>0</v>
      </c>
      <c r="O61" s="19">
        <f t="shared" si="23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4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4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4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4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5">SUM(F67:F68)</f>
        <v>0</v>
      </c>
      <c r="G66" s="18">
        <f t="shared" si="25"/>
        <v>0</v>
      </c>
      <c r="H66" s="18">
        <f t="shared" ref="H66:P66" si="26">SUM(H67:H68)</f>
        <v>0</v>
      </c>
      <c r="I66" s="18">
        <f t="shared" si="26"/>
        <v>0</v>
      </c>
      <c r="J66" s="18">
        <f t="shared" si="26"/>
        <v>0</v>
      </c>
      <c r="K66" s="18">
        <f t="shared" si="26"/>
        <v>0</v>
      </c>
      <c r="L66" s="18">
        <f t="shared" si="26"/>
        <v>0</v>
      </c>
      <c r="M66" s="18">
        <f t="shared" si="26"/>
        <v>0</v>
      </c>
      <c r="N66" s="18">
        <f t="shared" si="26"/>
        <v>0</v>
      </c>
      <c r="O66" s="18">
        <f t="shared" si="26"/>
        <v>0</v>
      </c>
      <c r="P66" s="18">
        <f t="shared" si="26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7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7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8">SUM(E70:E72)</f>
        <v>0</v>
      </c>
      <c r="F69" s="18">
        <f t="shared" ref="F69" si="29">SUM(F70:F72)</f>
        <v>0</v>
      </c>
      <c r="G69" s="18">
        <f t="shared" ref="G69" si="30">SUM(G70:G72)</f>
        <v>0</v>
      </c>
      <c r="H69" s="18">
        <f t="shared" si="28"/>
        <v>0</v>
      </c>
      <c r="I69" s="18">
        <f t="shared" si="28"/>
        <v>0</v>
      </c>
      <c r="J69" s="18">
        <f t="shared" si="28"/>
        <v>0</v>
      </c>
      <c r="K69" s="18">
        <f t="shared" si="28"/>
        <v>0</v>
      </c>
      <c r="L69" s="18">
        <f t="shared" si="28"/>
        <v>0</v>
      </c>
      <c r="M69" s="18">
        <f t="shared" si="28"/>
        <v>0</v>
      </c>
      <c r="N69" s="18">
        <f t="shared" si="28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1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1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1"/>
        <v>0</v>
      </c>
    </row>
    <row r="73" spans="1:16" ht="15" customHeight="1">
      <c r="A73" s="6" t="s">
        <v>35</v>
      </c>
      <c r="B73" s="20">
        <f t="shared" ref="B73:C73" si="32">SUM(B9:B72)/2</f>
        <v>440317337.00333333</v>
      </c>
      <c r="C73" s="20">
        <f t="shared" si="32"/>
        <v>0</v>
      </c>
      <c r="D73" s="20">
        <f>SUM(D9:D72)/2</f>
        <v>12218413.850000001</v>
      </c>
      <c r="E73" s="20">
        <f t="shared" ref="E73:O73" si="33">SUM(E9:E72)/2</f>
        <v>21945465.729999986</v>
      </c>
      <c r="F73" s="20">
        <f t="shared" ref="F73:G73" si="34">SUM(F9:F72)/2</f>
        <v>18001957.050000004</v>
      </c>
      <c r="G73" s="20">
        <f t="shared" si="34"/>
        <v>18447448.809999991</v>
      </c>
      <c r="H73" s="20">
        <f t="shared" si="33"/>
        <v>0</v>
      </c>
      <c r="I73" s="20">
        <f t="shared" si="33"/>
        <v>0</v>
      </c>
      <c r="J73" s="20">
        <f t="shared" si="33"/>
        <v>0</v>
      </c>
      <c r="K73" s="20">
        <f t="shared" si="33"/>
        <v>0</v>
      </c>
      <c r="L73" s="20">
        <f t="shared" si="33"/>
        <v>0</v>
      </c>
      <c r="M73" s="20">
        <f t="shared" si="33"/>
        <v>0</v>
      </c>
      <c r="N73" s="20">
        <f t="shared" si="33"/>
        <v>0</v>
      </c>
      <c r="O73" s="20">
        <f t="shared" si="33"/>
        <v>0</v>
      </c>
      <c r="P73" s="18">
        <f>SUM(D73:O73)</f>
        <v>70613285.439999983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5">B73</f>
        <v>440317337.00333333</v>
      </c>
      <c r="C86" s="20">
        <f t="shared" si="35"/>
        <v>0</v>
      </c>
      <c r="D86" s="20">
        <f>D73</f>
        <v>12218413.850000001</v>
      </c>
      <c r="E86" s="20">
        <f t="shared" ref="E86:O86" si="36">E73</f>
        <v>21945465.729999986</v>
      </c>
      <c r="F86" s="20">
        <f t="shared" ref="F86:G86" si="37">F73</f>
        <v>18001957.050000004</v>
      </c>
      <c r="G86" s="20">
        <f t="shared" si="37"/>
        <v>18447448.809999991</v>
      </c>
      <c r="H86" s="20">
        <f t="shared" si="36"/>
        <v>0</v>
      </c>
      <c r="I86" s="20">
        <f t="shared" si="36"/>
        <v>0</v>
      </c>
      <c r="J86" s="20">
        <f t="shared" si="36"/>
        <v>0</v>
      </c>
      <c r="K86" s="20">
        <f t="shared" si="36"/>
        <v>0</v>
      </c>
      <c r="L86" s="20">
        <f t="shared" si="36"/>
        <v>0</v>
      </c>
      <c r="M86" s="20">
        <f t="shared" si="36"/>
        <v>0</v>
      </c>
      <c r="N86" s="20">
        <f t="shared" si="36"/>
        <v>0</v>
      </c>
      <c r="O86" s="20">
        <f t="shared" si="36"/>
        <v>0</v>
      </c>
      <c r="P86" s="20">
        <f>SUM(D86:O86)</f>
        <v>70613285.439999983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89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2024-05-21T14:27:52Z</cp:lastPrinted>
  <dcterms:created xsi:type="dcterms:W3CDTF">2018-04-17T18:57:16Z</dcterms:created>
  <dcterms:modified xsi:type="dcterms:W3CDTF">2024-05-21T14:52:06Z</dcterms:modified>
</cp:coreProperties>
</file>