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GD DIDA\DIDA\Documentos publicar enero 2023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6" l="1"/>
  <c r="F11" i="6"/>
  <c r="D11" i="6"/>
  <c r="D20" i="6" l="1"/>
  <c r="F18" i="6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<sst xmlns="http://schemas.openxmlformats.org/spreadsheetml/2006/main" count="29" uniqueCount="29">
  <si>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</si>
  <si>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</si>
  <si>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</si>
  <si>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</si>
  <si>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</si>
  <si>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</si>
  <si>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</si>
  <si>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</si>
  <si>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</si>
  <si>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</si>
  <si>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</si>
  <si>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</si>
  <si>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</si>
  <si>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</si>
  <si>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</si>
  <si>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</si>
  <si>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</si>
  <si>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</si>
  <si>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</si>
  <si>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</si>
  <si>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</si>
  <si>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</si>
  <si>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</si>
  <si>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</si>
  <si>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</si>
  <si>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</si>
  <si>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Del ejercicio terminado al 31 de enero del 2023 y 2022</t>
  </si>
  <si>
    <t>Transferencia Corrientes (nota 12)</t>
  </si>
  <si>
    <t>Ingresos Tesoreria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</si>
</sst>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="90" zoomScaleNormal="100" zoomScaleSheetLayoutView="90" workbookViewId="0">
      <selection activeCell="D38" sqref="D3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26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8"/>
      <c r="B5" s="28"/>
      <c r="C5" s="28"/>
      <c r="D5" s="28"/>
      <c r="E5" s="28"/>
      <c r="F5" s="28"/>
      <c r="M5" s="37"/>
    </row>
    <row r="6" spans="1:13" ht="15.75" x14ac:dyDescent="0.2">
      <c r="A6" s="28"/>
      <c r="B6" s="28"/>
      <c r="C6" s="28"/>
      <c r="D6" s="28"/>
      <c r="E6" s="28"/>
      <c r="F6" s="28"/>
      <c r="K6" s="34"/>
      <c r="M6" s="38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9"/>
    </row>
    <row r="8" spans="1:13" ht="18.75" x14ac:dyDescent="0.2">
      <c r="A8" s="40" t="s">
        <v>19</v>
      </c>
      <c r="B8" s="11"/>
      <c r="C8" s="11"/>
      <c r="D8" s="20"/>
      <c r="E8" s="19"/>
      <c r="F8" s="23"/>
      <c r="I8" s="2"/>
      <c r="J8" s="33"/>
      <c r="K8" s="31"/>
      <c r="L8" s="35"/>
      <c r="M8" s="27"/>
    </row>
    <row r="9" spans="1:13" ht="18.75" x14ac:dyDescent="0.2">
      <c r="A9" s="40"/>
      <c r="B9" s="11" t="s">
        <v>28</v>
      </c>
      <c r="C9" s="11"/>
      <c r="D9" s="19">
        <v>3540655.55</v>
      </c>
      <c r="E9" s="19"/>
      <c r="F9" s="23">
        <v>0</v>
      </c>
      <c r="I9" s="2"/>
      <c r="J9" s="33"/>
      <c r="K9" s="31"/>
      <c r="L9" s="35"/>
      <c r="M9" s="27"/>
    </row>
    <row r="10" spans="1:13" x14ac:dyDescent="0.25">
      <c r="A10" s="12"/>
      <c r="B10" s="8" t="s">
        <v>18</v>
      </c>
      <c r="C10" s="8"/>
      <c r="D10" s="19">
        <v>30146287.969999999</v>
      </c>
      <c r="E10" s="21"/>
      <c r="F10" s="23">
        <v>24407897.84</v>
      </c>
      <c r="H10" s="32"/>
      <c r="I10" s="2"/>
      <c r="J10" s="36"/>
      <c r="K10" s="6"/>
    </row>
    <row r="11" spans="1:13" ht="18.75" x14ac:dyDescent="0.25">
      <c r="A11" s="40" t="s">
        <v>7</v>
      </c>
      <c r="B11" s="41"/>
      <c r="C11" s="8"/>
      <c r="D11" s="20">
        <f>+D9+D10</f>
        <v>33686943.519999996</v>
      </c>
      <c r="E11" s="21"/>
      <c r="F11" s="24">
        <f>+F9+F10</f>
        <v>24407897.84</v>
      </c>
      <c r="I11" s="2">
        <f t="shared" ref="I11:I32" si="0">+D11+F11</f>
        <v>58094841.359999999</v>
      </c>
    </row>
    <row r="12" spans="1:13" x14ac:dyDescent="0.25">
      <c r="A12" s="12"/>
      <c r="B12" s="8" t="s">
        <v>1</v>
      </c>
      <c r="C12" s="8"/>
      <c r="D12" s="19"/>
      <c r="E12" s="19"/>
      <c r="F12" s="23"/>
    </row>
    <row r="13" spans="1:13" ht="18.75" x14ac:dyDescent="0.25">
      <c r="A13" s="40" t="s">
        <v>20</v>
      </c>
      <c r="B13" s="8"/>
      <c r="C13" s="8"/>
      <c r="D13" s="21"/>
      <c r="E13" s="21"/>
      <c r="F13" s="25"/>
      <c r="I13" s="2"/>
      <c r="J13" s="31"/>
    </row>
    <row r="14" spans="1:13" x14ac:dyDescent="0.25">
      <c r="A14" s="12"/>
      <c r="B14" s="8" t="s">
        <v>23</v>
      </c>
      <c r="C14" s="8"/>
      <c r="D14" s="19">
        <v>11200168.33</v>
      </c>
      <c r="E14" s="19"/>
      <c r="F14" s="23">
        <v>0</v>
      </c>
      <c r="H14" s="31"/>
      <c r="I14" s="2">
        <f t="shared" si="0"/>
        <v>11200168.33</v>
      </c>
      <c r="J14" s="6"/>
    </row>
    <row r="15" spans="1:13" x14ac:dyDescent="0.25">
      <c r="A15" s="12"/>
      <c r="B15" s="8" t="s">
        <v>24</v>
      </c>
      <c r="C15" s="8"/>
      <c r="D15" s="19">
        <v>4978392.74</v>
      </c>
      <c r="E15" s="21"/>
      <c r="F15" s="23">
        <v>1840423.05</v>
      </c>
      <c r="I15" s="2" t="e">
        <f>+D15+#REF!</f>
        <v>#REF!</v>
      </c>
    </row>
    <row r="16" spans="1:13" x14ac:dyDescent="0.25">
      <c r="A16" s="12"/>
      <c r="B16" s="18" t="s">
        <v>25</v>
      </c>
      <c r="C16" s="8"/>
      <c r="D16" s="19">
        <v>15920</v>
      </c>
      <c r="E16" s="21"/>
      <c r="F16" s="23">
        <v>0</v>
      </c>
      <c r="I16" s="2"/>
    </row>
    <row r="17" spans="1:12" x14ac:dyDescent="0.25">
      <c r="A17" s="12"/>
      <c r="B17" s="18" t="s">
        <v>27</v>
      </c>
      <c r="C17" s="8"/>
      <c r="D17" s="19">
        <v>0</v>
      </c>
      <c r="E17" s="21"/>
      <c r="F17" s="23">
        <v>20000</v>
      </c>
      <c r="I17" s="2"/>
    </row>
    <row r="18" spans="1:12" ht="18.75" x14ac:dyDescent="0.25">
      <c r="A18" s="40" t="s">
        <v>8</v>
      </c>
      <c r="B18" s="41"/>
      <c r="C18" s="8"/>
      <c r="D18" s="20">
        <f>+D14+D15+D16</f>
        <v>16194481.07</v>
      </c>
      <c r="E18" s="21"/>
      <c r="F18" s="24">
        <f>+F14+F15+F17</f>
        <v>1860423.05</v>
      </c>
      <c r="I18" s="2"/>
      <c r="J18" s="5"/>
      <c r="L18" s="7"/>
    </row>
    <row r="19" spans="1:12" ht="18.75" x14ac:dyDescent="0.25">
      <c r="A19" s="40"/>
      <c r="B19" s="41"/>
      <c r="C19" s="8"/>
      <c r="D19" s="19"/>
      <c r="E19" s="21"/>
      <c r="F19" s="23"/>
      <c r="I19" s="2"/>
      <c r="J19" s="5"/>
      <c r="L19" s="7"/>
    </row>
    <row r="20" spans="1:12" ht="18.75" x14ac:dyDescent="0.25">
      <c r="A20" s="42" t="s">
        <v>21</v>
      </c>
      <c r="B20" s="43"/>
      <c r="C20" s="8"/>
      <c r="D20" s="19">
        <f>+D11-D18</f>
        <v>17492462.449999996</v>
      </c>
      <c r="E20" s="21"/>
      <c r="F20" s="23">
        <f>+F11-F18</f>
        <v>22547474.789999999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2">
        <v>229687.33</v>
      </c>
      <c r="E21" s="21"/>
      <c r="F21" s="23">
        <v>543487.19999999995</v>
      </c>
      <c r="H21" s="31"/>
      <c r="I21" s="2">
        <f t="shared" si="0"/>
        <v>773174.52999999991</v>
      </c>
    </row>
    <row r="22" spans="1:12" ht="18.75" x14ac:dyDescent="0.25">
      <c r="A22" s="40" t="s">
        <v>22</v>
      </c>
      <c r="B22" s="41"/>
      <c r="C22" s="8"/>
      <c r="D22" s="20">
        <f>+D20-D21</f>
        <v>17262775.119999997</v>
      </c>
      <c r="E22" s="21"/>
      <c r="F22" s="24">
        <f>+F20-F21</f>
        <v>22003987.59</v>
      </c>
      <c r="I22" s="2">
        <f t="shared" si="0"/>
        <v>39266762.709999993</v>
      </c>
    </row>
    <row r="23" spans="1:12" x14ac:dyDescent="0.25">
      <c r="A23" s="16"/>
      <c r="B23" s="8"/>
      <c r="C23" s="8"/>
      <c r="D23" s="19"/>
      <c r="E23" s="19"/>
      <c r="F23" s="23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9">
        <v>0</v>
      </c>
      <c r="E24" s="21"/>
      <c r="F24" s="23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9"/>
      <c r="E25" s="21"/>
      <c r="F25" s="23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9">
        <v>0</v>
      </c>
      <c r="E26" s="21"/>
      <c r="F26" s="23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9"/>
      <c r="E27" s="21"/>
      <c r="F27" s="23"/>
    </row>
    <row r="28" spans="1:12" x14ac:dyDescent="0.25">
      <c r="A28" s="14"/>
      <c r="B28" s="8"/>
      <c r="C28" s="8"/>
      <c r="D28" s="19"/>
      <c r="E28" s="19"/>
      <c r="F28" s="23"/>
    </row>
    <row r="29" spans="1:12" hidden="1" x14ac:dyDescent="0.25">
      <c r="A29" s="16" t="s">
        <v>5</v>
      </c>
      <c r="B29" s="8"/>
      <c r="C29" s="8"/>
      <c r="D29" s="19"/>
      <c r="E29" s="19"/>
      <c r="F29" s="23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9">
        <v>0</v>
      </c>
      <c r="E30" s="21"/>
      <c r="F30" s="23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9">
        <v>0</v>
      </c>
      <c r="E31" s="21"/>
      <c r="F31" s="23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20">
        <f>SUM(D30:D31)</f>
        <v>0</v>
      </c>
      <c r="E32" s="26"/>
      <c r="F32" s="24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9"/>
      <c r="E33" s="19"/>
      <c r="F33" s="23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9"/>
      <c r="B41" s="29"/>
      <c r="C41" s="29"/>
      <c r="D41" s="29"/>
      <c r="E41" s="29"/>
      <c r="F41" s="29"/>
    </row>
    <row r="42" spans="1:6" x14ac:dyDescent="0.25">
      <c r="A42" s="29"/>
      <c r="B42" s="29"/>
      <c r="C42" s="29"/>
      <c r="D42" s="29"/>
      <c r="E42" s="29"/>
      <c r="F42" s="29"/>
    </row>
    <row r="43" spans="1:6" x14ac:dyDescent="0.25">
      <c r="A43" s="29" t="s">
        <v>15</v>
      </c>
      <c r="B43" s="29"/>
      <c r="C43" s="29"/>
      <c r="D43" s="29"/>
      <c r="E43" s="29"/>
      <c r="F43" s="30" t="s">
        <v>12</v>
      </c>
    </row>
    <row r="44" spans="1:6" x14ac:dyDescent="0.25">
      <c r="A44" s="29" t="s">
        <v>13</v>
      </c>
      <c r="B44" s="29"/>
      <c r="C44" s="29"/>
      <c r="D44" s="29"/>
      <c r="E44" s="29"/>
      <c r="F44" s="30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2023-02-21T19:15:23Z</cp:lastPrinted>
  <dcterms:created xsi:type="dcterms:W3CDTF">2018-05-02T13:48:18Z</dcterms:created>
  <dcterms:modified xsi:type="dcterms:W3CDTF">2023-02-21T19:16:38Z</dcterms:modified>
</cp:coreProperties>
</file>