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5B4A4745-CB42-43DD-9C15-2E3B3542D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<sst xmlns="http://schemas.openxmlformats.org/spreadsheetml/2006/main" count="110" uniqueCount="110">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</sst>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1</xdr:row>
      <xdr:rowOff>66675</xdr:rowOff>
    </xdr:from>
    <xdr:to>
      <xdr:col>15</xdr:col>
      <xdr:colOff>953656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440150" y="257175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S5" sqref="S5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O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>SUM(L10:L14)</f>
        <v>10777968.92</v>
      </c>
      <c r="M9" s="18">
        <f>SUM(M10:M14)</f>
        <v>19378620.599999998</v>
      </c>
      <c r="N9" s="18">
        <f>SUM(N10:N14)</f>
        <v>12483928.73</v>
      </c>
      <c r="O9" s="18">
        <f t="shared" si="1"/>
        <v>0</v>
      </c>
      <c r="P9" s="18">
        <f>SUM(D9:O9)</f>
        <v>138530332.94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3">
        <v>9167351.5999999996</v>
      </c>
      <c r="M10" s="13">
        <v>9016184.9299999997</v>
      </c>
      <c r="N10" s="13">
        <v>10198617.43</v>
      </c>
      <c r="O10" s="19"/>
      <c r="P10" s="19">
        <f>SUM(D10:O10)</f>
        <v>101400933.31999999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3">
        <v>228777.01</v>
      </c>
      <c r="M11" s="13">
        <v>9003128.2699999996</v>
      </c>
      <c r="N11" s="13">
        <v>787183.89</v>
      </c>
      <c r="O11" s="19"/>
      <c r="P11" s="19">
        <f>SUM(D11:O11)</f>
        <v>21994470.57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3">
        <v>1381840.31</v>
      </c>
      <c r="M14" s="13">
        <v>1359307.4</v>
      </c>
      <c r="N14" s="13">
        <v>1498127.41</v>
      </c>
      <c r="O14" s="19"/>
      <c r="P14" s="19">
        <f>SUM(D14:O14)</f>
        <v>15134929.050000001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O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>SUM(L16:L24)</f>
        <v>1962381.6500000001</v>
      </c>
      <c r="M15" s="18">
        <f>SUM(M16:M24)</f>
        <v>10150949.4</v>
      </c>
      <c r="N15" s="18">
        <f>SUM(N16:N24)</f>
        <v>5519159.4900000002</v>
      </c>
      <c r="O15" s="18">
        <f t="shared" si="5"/>
        <v>0</v>
      </c>
      <c r="P15" s="18">
        <f>SUM(D15:O15)</f>
        <v>56999232.800000004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3">
        <v>1222085.8400000001</v>
      </c>
      <c r="M16" s="13">
        <v>1415854.0800000001</v>
      </c>
      <c r="N16" s="13">
        <v>2704340.79</v>
      </c>
      <c r="O16" s="19"/>
      <c r="P16" s="19">
        <f>SUM(D16:O16)</f>
        <v>17683348.620000001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3">
        <v>211338</v>
      </c>
      <c r="N17" s="19"/>
      <c r="O17" s="19"/>
      <c r="P17" s="19">
        <f>SUM(D17:O17)</f>
        <v>10748699.07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3">
        <v>431492.04</v>
      </c>
      <c r="N18" s="19"/>
      <c r="O18" s="19"/>
      <c r="P18" s="19">
        <f t="shared" ref="P18" si="6">SUM(D18:O18)</f>
        <v>1410477.84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3">
        <v>131707.5</v>
      </c>
      <c r="N19" s="13">
        <v>86229.89</v>
      </c>
      <c r="O19" s="19"/>
      <c r="P19" s="19">
        <f t="shared" ref="P19:P32" si="7">SUM(D19:O19)</f>
        <v>1049715.52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3">
        <v>413889.65</v>
      </c>
      <c r="M20" s="13">
        <v>2658205.88</v>
      </c>
      <c r="N20" s="13">
        <v>695457.14</v>
      </c>
      <c r="O20" s="19"/>
      <c r="P20" s="19">
        <f>SUM(D20:O20)</f>
        <v>11941977.390000001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3">
        <v>219343.94</v>
      </c>
      <c r="M21" s="13">
        <v>770222.04</v>
      </c>
      <c r="N21" s="13">
        <v>333523.53999999998</v>
      </c>
      <c r="O21" s="19"/>
      <c r="P21" s="19">
        <f>SUM(D21:O21)</f>
        <v>3623838.0100000002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3">
        <v>28860</v>
      </c>
      <c r="M22" s="13">
        <v>10330</v>
      </c>
      <c r="N22" s="13">
        <v>7847</v>
      </c>
      <c r="O22" s="19"/>
      <c r="P22" s="19">
        <f t="shared" si="7"/>
        <v>249185.8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3">
        <v>78202.22</v>
      </c>
      <c r="M23" s="13">
        <v>2787880.89</v>
      </c>
      <c r="N23" s="13">
        <v>1691761.13</v>
      </c>
      <c r="O23" s="19"/>
      <c r="P23" s="19">
        <f t="shared" si="7"/>
        <v>6795730.2199999997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3">
        <v>1733918.97</v>
      </c>
      <c r="N24" s="19"/>
      <c r="O24" s="19"/>
      <c r="P24" s="19">
        <f t="shared" si="7"/>
        <v>3496260.33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 t="shared" ref="E25:J25" si="9">SUM(E26:E34)</f>
        <v>1070644.48</v>
      </c>
      <c r="F25" s="18">
        <f t="shared" si="9"/>
        <v>10385.59</v>
      </c>
      <c r="G25" s="18">
        <f t="shared" si="9"/>
        <v>1396647.16</v>
      </c>
      <c r="H25" s="18">
        <f t="shared" si="9"/>
        <v>144167.04999999999</v>
      </c>
      <c r="I25" s="18">
        <f t="shared" si="9"/>
        <v>1681293.19</v>
      </c>
      <c r="J25" s="18">
        <f t="shared" si="9"/>
        <v>113523.19</v>
      </c>
      <c r="K25" s="18">
        <f>SUM(K26:K34)</f>
        <v>539053.9</v>
      </c>
      <c r="L25" s="18">
        <f>SUM(L26:L34)</f>
        <v>2227297</v>
      </c>
      <c r="M25" s="18">
        <f>SUM(M26:M34)</f>
        <v>341108</v>
      </c>
      <c r="N25" s="18">
        <f>SUM(N26:N34)</f>
        <v>196241.93</v>
      </c>
      <c r="O25" s="18">
        <f>SUM(O26:O34)</f>
        <v>0</v>
      </c>
      <c r="P25" s="18">
        <f t="shared" si="7"/>
        <v>7720361.4900000002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3">
        <v>26140</v>
      </c>
      <c r="M26" s="13">
        <v>211640</v>
      </c>
      <c r="N26" s="13">
        <v>96796.77</v>
      </c>
      <c r="O26" s="19"/>
      <c r="P26" s="19">
        <f t="shared" si="7"/>
        <v>669839.75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3">
        <v>42834</v>
      </c>
      <c r="N27" s="19"/>
      <c r="O27" s="19"/>
      <c r="P27" s="19">
        <f t="shared" si="7"/>
        <v>378004.86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3">
        <v>17250</v>
      </c>
      <c r="N28" s="13">
        <v>10500</v>
      </c>
      <c r="O28" s="19"/>
      <c r="P28" s="19">
        <f t="shared" si="7"/>
        <v>425752.82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7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7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3">
        <v>2000000</v>
      </c>
      <c r="M32" s="19"/>
      <c r="N32" s="19"/>
      <c r="O32" s="19"/>
      <c r="P32" s="19">
        <f t="shared" si="7"/>
        <v>3825048.92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3">
        <v>201157</v>
      </c>
      <c r="M34" s="13">
        <v>69384</v>
      </c>
      <c r="N34" s="13">
        <v>88945.16</v>
      </c>
      <c r="O34" s="19"/>
      <c r="P34" s="19">
        <f>SUM(D34:O34)</f>
        <v>2204799.87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19">SUM(J52:J60)</f>
        <v>620984.31999999995</v>
      </c>
      <c r="K51" s="18">
        <f>SUM(K52:K60)</f>
        <v>0</v>
      </c>
      <c r="L51" s="18">
        <f>SUM(L52:L60)</f>
        <v>838626.2</v>
      </c>
      <c r="M51" s="18">
        <f>SUM(M52:M60)</f>
        <v>223846</v>
      </c>
      <c r="N51" s="18">
        <f>SUM(N52:N60)</f>
        <v>80341.41</v>
      </c>
      <c r="O51" s="18">
        <f>SUM(O52:O60)</f>
        <v>0</v>
      </c>
      <c r="P51" s="18">
        <f>SUM(D51:O51)</f>
        <v>3029174.37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3">
        <v>69680</v>
      </c>
      <c r="M52" s="13">
        <v>223846</v>
      </c>
      <c r="N52" s="13">
        <v>80341.41</v>
      </c>
      <c r="O52" s="19"/>
      <c r="P52" s="19">
        <f>SUM(D52:O52)</f>
        <v>510207.41000000003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0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>
        <v>768946.2</v>
      </c>
      <c r="M59" s="19"/>
      <c r="N59" s="13"/>
      <c r="O59" s="19"/>
      <c r="P59" s="19">
        <f t="shared" si="20"/>
        <v>1389930.52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18447448.809999991</v>
      </c>
      <c r="H73" s="20">
        <f t="shared" si="32"/>
        <v>24121234</v>
      </c>
      <c r="I73" s="20">
        <f t="shared" si="32"/>
        <v>15365965.040000001</v>
      </c>
      <c r="J73" s="20">
        <f t="shared" si="32"/>
        <v>14997125.089999998</v>
      </c>
      <c r="K73" s="20">
        <f t="shared" si="32"/>
        <v>17236321.100000001</v>
      </c>
      <c r="L73" s="20">
        <f t="shared" si="32"/>
        <v>15806273.769999998</v>
      </c>
      <c r="M73" s="20">
        <f t="shared" si="32"/>
        <v>30094523.999999996</v>
      </c>
      <c r="N73" s="20">
        <f t="shared" si="32"/>
        <v>18279671.559999999</v>
      </c>
      <c r="O73" s="20">
        <f t="shared" si="32"/>
        <v>0</v>
      </c>
      <c r="P73" s="18">
        <f>SUM(D73:O73)</f>
        <v>206514400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18447448.809999991</v>
      </c>
      <c r="H86" s="20">
        <f t="shared" si="35"/>
        <v>24121234</v>
      </c>
      <c r="I86" s="20">
        <f t="shared" si="35"/>
        <v>15365965.040000001</v>
      </c>
      <c r="J86" s="20">
        <f t="shared" si="35"/>
        <v>14997125.089999998</v>
      </c>
      <c r="K86" s="20">
        <f t="shared" si="35"/>
        <v>17236321.100000001</v>
      </c>
      <c r="L86" s="20">
        <f t="shared" si="35"/>
        <v>15806273.769999998</v>
      </c>
      <c r="M86" s="20">
        <f t="shared" si="35"/>
        <v>30094523.999999996</v>
      </c>
      <c r="N86" s="20">
        <f t="shared" si="35"/>
        <v>18279671.559999999</v>
      </c>
      <c r="O86" s="20">
        <f t="shared" si="35"/>
        <v>0</v>
      </c>
      <c r="P86" s="20">
        <f>SUM(D86:O86)</f>
        <v>206514400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2024-12-20T14:23:40Z</cp:lastPrinted>
  <dcterms:created xsi:type="dcterms:W3CDTF">2018-04-17T18:57:16Z</dcterms:created>
  <dcterms:modified xsi:type="dcterms:W3CDTF">2024-12-20T15:26:51Z</dcterms:modified>
</cp:coreProperties>
</file>