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marzo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I15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J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<sst xmlns="http://schemas.openxmlformats.org/spreadsheetml/2006/main" count="134" uniqueCount="134">
  <si>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</si>
  <si>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</si>
  <si>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</si>
  <si>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</si>
  <si>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</si>
  <si>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</si>
  <si>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</si>
  <si>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</si>
  <si>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</si>
  <si>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</si>
  <si>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</si>
  <si>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</si>
  <si>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</si>
  <si>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</si>
  <si>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</si>
  <si>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</si>
  <si>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</si>
  <si>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</si>
  <si>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</si>
  <si>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</si>
  <si>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</si>
  <si>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</si>
  <si>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</si>
  <si>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</si>
  <si>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</si>
  <si>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</si>
  <si>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</si>
  <si>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</si>
  <si>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</si>
  <si>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</si>
  <si>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</si>
  <si>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</si>
  <si>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</si>
  <si>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</si>
  <si>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</si>
  <si>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</si>
  <si>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</si>
  <si>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</si>
  <si>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</si>
  <si>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</si>
  <si>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</si>
  <si>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</si>
  <si>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</si>
  <si>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</si>
  <si>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</si>
  <si>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</si>
  <si>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</si>
  <si>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</si>
  <si>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</si>
  <si>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</si>
  <si>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</si>
  <si>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</si>
  <si>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</si>
  <si>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</si>
  <si>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</si>
  <si>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</si>
  <si>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</si>
  <si>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</si>
  <si>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</si>
  <si>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</si>
  <si>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</si>
  <si>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</si>
  <si>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</si>
  <si>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</si>
  <si>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</si>
  <si>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</si>
  <si>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</si>
  <si>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</si>
  <si>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</si>
  <si>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</si>
  <si>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</si>
  <si>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</si>
  <si>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</si>
  <si>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</si>
  <si>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</si>
  <si>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</si>
  <si>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</si>
  <si>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</si>
  <si>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</si>
  <si>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</si>
  <si>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</si>
  <si>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</si>
  <si>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</si>
  <si>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</si>
  <si>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</si>
  <si>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</si>
  <si>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</si>
  <si>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</si>
  <si>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</si>
  <si>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</si>
  <si>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</si>
  <si>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</si>
  <si>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</si>
  <si>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</si>
  <si>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</si>
  <si>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</si>
  <si>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</si>
  <si>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</si>
  <si>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</si>
  <si>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</si>
  <si>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</si>
  <si>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</si>
  <si>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</si>
  <si>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</si>
  <si>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</si>
  <si>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</si>
  <si>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</si>
  <si>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</si>
  <si>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r>
      <rPr>
        <b/>
        <sz val="6"/>
        <rFont val="Arial"/>
        <family val="2"/>
      </rPr>
      <t>2.1.1</t>
    </r>
  </si>
  <si>
    <r>
      <rPr>
        <b/>
        <sz val="6"/>
        <rFont val="Arial"/>
        <family val="2"/>
      </rPr>
      <t>2.1.2</t>
    </r>
  </si>
  <si>
    <r>
      <rPr>
        <b/>
        <sz val="6"/>
        <rFont val="Arial"/>
        <family val="2"/>
      </rPr>
      <t>2.1.5</t>
    </r>
  </si>
  <si>
    <r>
      <rPr>
        <b/>
        <sz val="6"/>
        <rFont val="Arial"/>
        <family val="2"/>
      </rPr>
      <t>2.2.1</t>
    </r>
  </si>
  <si>
    <r>
      <rPr>
        <b/>
        <sz val="6"/>
        <rFont val="Arial"/>
        <family val="2"/>
      </rPr>
      <t>2.2.2</t>
    </r>
  </si>
  <si>
    <r>
      <rPr>
        <b/>
        <sz val="6"/>
        <rFont val="Arial"/>
        <family val="2"/>
      </rPr>
      <t>2.2.3</t>
    </r>
  </si>
  <si>
    <r>
      <rPr>
        <b/>
        <sz val="6"/>
        <rFont val="Arial"/>
        <family val="2"/>
      </rPr>
      <t>2.2.4</t>
    </r>
  </si>
  <si>
    <r>
      <rPr>
        <b/>
        <sz val="6"/>
        <rFont val="Arial"/>
        <family val="2"/>
      </rPr>
      <t>2.2.5</t>
    </r>
  </si>
  <si>
    <r>
      <rPr>
        <b/>
        <sz val="6"/>
        <rFont val="Arial"/>
        <family val="2"/>
      </rPr>
      <t>2.2.6</t>
    </r>
  </si>
  <si>
    <r>
      <rPr>
        <b/>
        <sz val="6"/>
        <rFont val="Arial"/>
        <family val="2"/>
      </rPr>
      <t>2.2.7</t>
    </r>
  </si>
  <si>
    <r>
      <rPr>
        <b/>
        <sz val="6"/>
        <rFont val="Arial"/>
        <family val="2"/>
      </rPr>
      <t>2.2.8</t>
    </r>
  </si>
  <si>
    <r>
      <rPr>
        <b/>
        <sz val="6"/>
        <rFont val="Arial"/>
        <family val="2"/>
      </rPr>
      <t>2.2.9</t>
    </r>
  </si>
  <si>
    <r>
      <rPr>
        <b/>
        <sz val="6"/>
        <rFont val="Arial"/>
        <family val="2"/>
      </rPr>
      <t>2.3.1</t>
    </r>
  </si>
  <si>
    <r>
      <rPr>
        <b/>
        <sz val="6"/>
        <rFont val="Arial"/>
        <family val="2"/>
      </rPr>
      <t>2.3.2</t>
    </r>
  </si>
  <si>
    <r>
      <rPr>
        <b/>
        <sz val="6"/>
        <rFont val="Arial"/>
        <family val="2"/>
      </rPr>
      <t>2.3.3</t>
    </r>
  </si>
  <si>
    <r>
      <rPr>
        <b/>
        <sz val="6"/>
        <rFont val="Arial"/>
        <family val="2"/>
      </rPr>
      <t>2.3.4</t>
    </r>
  </si>
  <si>
    <r>
      <rPr>
        <b/>
        <sz val="6"/>
        <rFont val="Arial"/>
        <family val="2"/>
      </rPr>
      <t>2.3.5</t>
    </r>
  </si>
  <si>
    <r>
      <rPr>
        <b/>
        <sz val="6"/>
        <rFont val="Arial"/>
        <family val="2"/>
      </rPr>
      <t>2.3.6</t>
    </r>
  </si>
  <si>
    <r>
      <rPr>
        <b/>
        <sz val="6"/>
        <rFont val="Arial"/>
        <family val="2"/>
      </rPr>
      <t>2.3.7</t>
    </r>
  </si>
  <si>
    <r>
      <rPr>
        <b/>
        <sz val="6"/>
        <rFont val="Arial"/>
        <family val="2"/>
      </rPr>
      <t>2.3.9</t>
    </r>
  </si>
  <si>
    <r>
      <rPr>
        <b/>
        <sz val="6"/>
        <rFont val="Arial"/>
        <family val="2"/>
      </rPr>
      <t>2.4.7</t>
    </r>
  </si>
  <si>
    <r>
      <rPr>
        <b/>
        <sz val="6"/>
        <rFont val="Arial"/>
        <family val="2"/>
      </rPr>
      <t>2.6.1</t>
    </r>
  </si>
  <si>
    <r>
      <rPr>
        <b/>
        <sz val="6"/>
        <rFont val="Arial"/>
        <family val="2"/>
      </rPr>
      <t>2.6.2</t>
    </r>
  </si>
  <si>
    <r>
      <rPr>
        <b/>
        <sz val="6"/>
        <rFont val="Arial"/>
        <family val="2"/>
      </rPr>
      <t>2.6.5</t>
    </r>
  </si>
  <si>
    <r>
      <rPr>
        <b/>
        <sz val="6"/>
        <rFont val="Arial"/>
        <family val="2"/>
      </rPr>
      <t>2.6.8</t>
    </r>
  </si>
  <si>
    <t>Ejecución de Gastos y Aplicaciones Financieras  (Marzo)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</si>
</sst>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6"/>
      <name val="Arial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top" wrapText="1" inden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showGridLines="0" tabSelected="1" zoomScaleNormal="100" workbookViewId="0">
      <pane xSplit="1" ySplit="7" topLeftCell="D65" activePane="bottomRight" state="frozen"/>
      <selection pane="topRight" activeCell="B1" sqref="B1"/>
      <selection pane="bottomLeft" activeCell="A8" sqref="A8"/>
      <selection pane="bottomRight" activeCell="F41" sqref="F41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6" width="13.5703125" customWidth="1"/>
    <col min="7" max="14" width="13.5703125" hidden="1" customWidth="1"/>
    <col min="15" max="15" width="13.5703125" customWidth="1"/>
    <col min="16" max="16" width="14.5703125" customWidth="1"/>
    <col min="17" max="17" width="4" customWidth="1"/>
    <col min="18" max="18" width="6" bestFit="1" customWidth="1"/>
    <col min="19" max="19" width="12.5703125" bestFit="1" customWidth="1"/>
  </cols>
  <sheetData>
    <row r="1" spans="1:19" ht="1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9" ht="15" customHeight="1">
      <c r="A2" s="30" t="s">
        <v>107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15" customHeight="1">
      <c r="A3" s="29">
        <v>2022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9" ht="15" customHeight="1">
      <c r="A4" s="30" t="s">
        <v>133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9" ht="15" customHeight="1">
      <c r="A5" s="31" t="s">
        <v>36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7" spans="1:19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9" ht="15" customHeight="1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9" ht="15" customHeight="1">
      <c r="A9" s="2" t="s">
        <v>2</v>
      </c>
      <c r="B9" s="18">
        <f t="shared" ref="B9:H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>SUM(F10:F14)</f>
        <v>11422506.84</v>
      </c>
      <c r="G9" s="22">
        <f t="shared" si="0"/>
        <v>0</v>
      </c>
      <c r="H9" s="18">
        <f t="shared" si="0"/>
        <v>0</v>
      </c>
      <c r="I9" s="18">
        <f t="shared" ref="I9" si="1">SUM(I10:I14)</f>
        <v>0</v>
      </c>
      <c r="J9" s="18">
        <f t="shared" ref="J9:N9" si="2">SUM(J10:J14)</f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 t="shared" si="2"/>
        <v>0</v>
      </c>
      <c r="O9" s="18">
        <f>SUM(O10:O14)</f>
        <v>0</v>
      </c>
      <c r="P9" s="18">
        <f>SUM(D9:O9)</f>
        <v>34520016.650000006</v>
      </c>
      <c r="R9" s="27" t="s">
        <v>108</v>
      </c>
      <c r="S9" s="13"/>
    </row>
    <row r="10" spans="1:19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3"/>
      <c r="H10" s="13"/>
      <c r="I10" s="13"/>
      <c r="J10" s="19"/>
      <c r="K10" s="19"/>
      <c r="L10" s="19"/>
      <c r="M10" s="19"/>
      <c r="N10" s="19"/>
      <c r="O10" s="19"/>
      <c r="P10" s="19">
        <f>SUM(E10:O10)</f>
        <v>29605656.720000003</v>
      </c>
      <c r="R10" s="28" t="s">
        <v>109</v>
      </c>
      <c r="S10" s="13"/>
    </row>
    <row r="11" spans="1:19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3"/>
      <c r="H11" s="13"/>
      <c r="I11" s="13"/>
      <c r="J11" s="19"/>
      <c r="K11" s="19"/>
      <c r="L11" s="19"/>
      <c r="M11" s="19"/>
      <c r="N11" s="19"/>
      <c r="O11" s="19"/>
      <c r="P11" s="19">
        <f>SUM(E11:O11)</f>
        <v>471945</v>
      </c>
      <c r="R11" s="28" t="s">
        <v>110</v>
      </c>
    </row>
    <row r="12" spans="1:19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3"/>
      <c r="J12" s="13"/>
      <c r="K12" s="13"/>
      <c r="L12" s="13"/>
      <c r="M12" s="13"/>
      <c r="N12" s="13"/>
      <c r="O12" s="19"/>
      <c r="P12" s="19">
        <f>SUM(D12:O12)</f>
        <v>0</v>
      </c>
      <c r="R12" s="28" t="s">
        <v>111</v>
      </c>
    </row>
    <row r="13" spans="1:19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  <c r="P13" s="19">
        <f t="shared" ref="P13" si="3">SUM(D13:O13)</f>
        <v>0</v>
      </c>
      <c r="R13" s="28" t="s">
        <v>112</v>
      </c>
      <c r="S13" s="13">
        <v>0</v>
      </c>
    </row>
    <row r="14" spans="1:19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3"/>
      <c r="H14" s="13"/>
      <c r="I14" s="13"/>
      <c r="J14" s="19"/>
      <c r="K14" s="19"/>
      <c r="L14" s="19"/>
      <c r="M14" s="19"/>
      <c r="N14" s="19"/>
      <c r="O14" s="19"/>
      <c r="P14" s="19">
        <f>SUM(D14:O14)</f>
        <v>4442414.93</v>
      </c>
      <c r="R14" s="28" t="s">
        <v>113</v>
      </c>
      <c r="S14" s="13">
        <v>0</v>
      </c>
    </row>
    <row r="15" spans="1:19" ht="15" customHeight="1">
      <c r="A15" s="2" t="s">
        <v>7</v>
      </c>
      <c r="B15" s="18">
        <f t="shared" ref="B15:H15" si="4">SUM(B16:B24)</f>
        <v>71001000</v>
      </c>
      <c r="C15" s="18">
        <f t="shared" si="4"/>
        <v>0</v>
      </c>
      <c r="D15" s="18">
        <f t="shared" si="4"/>
        <v>0</v>
      </c>
      <c r="E15" s="18">
        <f t="shared" si="4"/>
        <v>4879046.0500000007</v>
      </c>
      <c r="F15" s="18">
        <f>SUM(F16:F24)</f>
        <v>4520406.8600000003</v>
      </c>
      <c r="G15" s="18">
        <f t="shared" si="4"/>
        <v>0</v>
      </c>
      <c r="H15" s="18">
        <f t="shared" si="4"/>
        <v>0</v>
      </c>
      <c r="I15" s="18">
        <f t="shared" ref="I15" si="5">SUM(I16:I24)</f>
        <v>0</v>
      </c>
      <c r="J15" s="18">
        <f t="shared" ref="J15:N15" si="6">SUM(J16:J24)</f>
        <v>0</v>
      </c>
      <c r="K15" s="18">
        <f t="shared" si="6"/>
        <v>0</v>
      </c>
      <c r="L15" s="18">
        <f>SUM(L16:L24)</f>
        <v>0</v>
      </c>
      <c r="M15" s="18">
        <f>SUM(M16:M24)</f>
        <v>0</v>
      </c>
      <c r="N15" s="18">
        <f t="shared" si="6"/>
        <v>0</v>
      </c>
      <c r="O15" s="18">
        <f>SUM(O16:O24)</f>
        <v>0</v>
      </c>
      <c r="P15" s="18">
        <f>SUM(D15:O15)</f>
        <v>9399452.9100000001</v>
      </c>
      <c r="R15" s="28" t="s">
        <v>114</v>
      </c>
    </row>
    <row r="16" spans="1:19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3"/>
      <c r="H16" s="13"/>
      <c r="I16" s="13"/>
      <c r="J16" s="19"/>
      <c r="K16" s="19"/>
      <c r="L16" s="19"/>
      <c r="M16" s="19"/>
      <c r="N16" s="19"/>
      <c r="O16" s="19"/>
      <c r="P16" s="19">
        <f t="shared" ref="P16:P23" si="7">SUM(D16:N16)</f>
        <v>3573807.17</v>
      </c>
      <c r="R16" s="28" t="s">
        <v>115</v>
      </c>
    </row>
    <row r="17" spans="1:19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3"/>
      <c r="I17" s="13"/>
      <c r="J17" s="13"/>
      <c r="K17" s="19"/>
      <c r="L17" s="19"/>
      <c r="M17" s="13"/>
      <c r="N17" s="19"/>
      <c r="O17" s="19"/>
      <c r="P17" s="19">
        <f>SUM(D17:N17)</f>
        <v>0</v>
      </c>
      <c r="R17" s="28" t="s">
        <v>116</v>
      </c>
      <c r="S17" s="13">
        <v>0</v>
      </c>
    </row>
    <row r="18" spans="1:19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3"/>
      <c r="I18" s="13"/>
      <c r="J18" s="13"/>
      <c r="K18" s="13"/>
      <c r="L18" s="19"/>
      <c r="M18" s="13"/>
      <c r="N18" s="19"/>
      <c r="O18" s="19"/>
      <c r="P18" s="19">
        <f>SUM(D18:N18)</f>
        <v>167808</v>
      </c>
      <c r="R18" s="28" t="s">
        <v>117</v>
      </c>
    </row>
    <row r="19" spans="1:19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3"/>
      <c r="H19" s="13"/>
      <c r="I19" s="13"/>
      <c r="J19" s="13"/>
      <c r="K19" s="19"/>
      <c r="L19" s="19"/>
      <c r="M19" s="13"/>
      <c r="N19" s="19"/>
      <c r="O19" s="19"/>
      <c r="P19" s="19">
        <f t="shared" si="7"/>
        <v>298816</v>
      </c>
      <c r="R19" s="28" t="s">
        <v>118</v>
      </c>
    </row>
    <row r="20" spans="1:19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3"/>
      <c r="H20" s="13"/>
      <c r="I20" s="13"/>
      <c r="J20" s="19"/>
      <c r="K20" s="19"/>
      <c r="L20" s="19"/>
      <c r="M20" s="19"/>
      <c r="N20" s="19"/>
      <c r="O20" s="19"/>
      <c r="P20" s="19">
        <f t="shared" si="7"/>
        <v>2644908.7999999998</v>
      </c>
      <c r="R20" s="28" t="s">
        <v>119</v>
      </c>
      <c r="S20" s="13">
        <v>0</v>
      </c>
    </row>
    <row r="21" spans="1:19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9"/>
      <c r="N21" s="19"/>
      <c r="O21" s="19"/>
      <c r="P21" s="19">
        <f t="shared" si="7"/>
        <v>0</v>
      </c>
      <c r="R21" s="28" t="s">
        <v>120</v>
      </c>
    </row>
    <row r="22" spans="1:19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3"/>
      <c r="J22" s="13"/>
      <c r="K22" s="13"/>
      <c r="L22" s="19"/>
      <c r="M22" s="13"/>
      <c r="N22" s="19"/>
      <c r="O22" s="19"/>
      <c r="P22" s="19">
        <f t="shared" si="7"/>
        <v>45322.81</v>
      </c>
      <c r="R22" s="28" t="s">
        <v>121</v>
      </c>
      <c r="S22" s="13">
        <v>0</v>
      </c>
    </row>
    <row r="23" spans="1:19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3"/>
      <c r="H23" s="13"/>
      <c r="I23" s="13"/>
      <c r="J23" s="19"/>
      <c r="K23" s="19"/>
      <c r="L23" s="19"/>
      <c r="M23" s="13"/>
      <c r="N23" s="19"/>
      <c r="O23" s="19"/>
      <c r="P23" s="19">
        <f t="shared" si="7"/>
        <v>2668790.13</v>
      </c>
      <c r="R23" s="28" t="s">
        <v>122</v>
      </c>
      <c r="S23" s="13">
        <v>0</v>
      </c>
    </row>
    <row r="24" spans="1:19" ht="15" customHeight="1">
      <c r="A24" s="4" t="s">
        <v>38</v>
      </c>
      <c r="B24" s="13">
        <v>1800000</v>
      </c>
      <c r="C24" s="13"/>
      <c r="D24" s="13"/>
      <c r="E24" s="13"/>
      <c r="F24" s="19"/>
      <c r="G24" s="13"/>
      <c r="H24" s="13"/>
      <c r="I24" s="13"/>
      <c r="J24" s="13"/>
      <c r="K24" s="19"/>
      <c r="L24" s="13"/>
      <c r="M24" s="13"/>
      <c r="N24" s="19"/>
      <c r="O24" s="19"/>
      <c r="P24" s="13">
        <f>SUM(D24:O24)</f>
        <v>0</v>
      </c>
      <c r="R24" s="28" t="s">
        <v>123</v>
      </c>
      <c r="S24" s="13">
        <v>0</v>
      </c>
    </row>
    <row r="25" spans="1:19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I25" si="8">SUM(D26:D34)</f>
        <v>0</v>
      </c>
      <c r="E25" s="18">
        <f t="shared" si="8"/>
        <v>2103846.69</v>
      </c>
      <c r="F25" s="18">
        <f>SUM(F26:F34)</f>
        <v>59780</v>
      </c>
      <c r="G25" s="18">
        <f>SUM(G26:G34)</f>
        <v>0</v>
      </c>
      <c r="H25" s="18">
        <f>SUM(H26:H34)</f>
        <v>0</v>
      </c>
      <c r="I25" s="18">
        <f t="shared" si="8"/>
        <v>0</v>
      </c>
      <c r="J25" s="18">
        <f>SUM(J26:J34)</f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 t="shared" ref="N25" si="9">SUM(N26:N34)</f>
        <v>0</v>
      </c>
      <c r="O25" s="18">
        <f>SUM(O26:O34)</f>
        <v>0</v>
      </c>
      <c r="P25" s="18">
        <f>SUM(D25:O25)</f>
        <v>2163626.69</v>
      </c>
      <c r="R25" s="28" t="s">
        <v>124</v>
      </c>
      <c r="S25" s="13">
        <v>0</v>
      </c>
    </row>
    <row r="26" spans="1:19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3"/>
      <c r="H26" s="13"/>
      <c r="I26" s="13"/>
      <c r="J26" s="13"/>
      <c r="K26" s="19"/>
      <c r="L26" s="19"/>
      <c r="M26" s="19"/>
      <c r="N26" s="19"/>
      <c r="O26" s="19"/>
      <c r="P26" s="19">
        <f>SUM(D26:O26)</f>
        <v>92118.69</v>
      </c>
      <c r="R26" s="28" t="s">
        <v>125</v>
      </c>
      <c r="S26" s="13">
        <v>0</v>
      </c>
    </row>
    <row r="27" spans="1:19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3"/>
      <c r="J27" s="13"/>
      <c r="K27" s="13"/>
      <c r="L27" s="13"/>
      <c r="M27" s="13"/>
      <c r="N27" s="19"/>
      <c r="O27" s="19"/>
      <c r="P27" s="19">
        <f t="shared" ref="P27:P32" si="10">SUM(D27:O27)</f>
        <v>0</v>
      </c>
      <c r="R27" s="28" t="s">
        <v>126</v>
      </c>
    </row>
    <row r="28" spans="1:19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3"/>
      <c r="I28" s="13"/>
      <c r="J28" s="19"/>
      <c r="K28" s="19"/>
      <c r="L28" s="19"/>
      <c r="M28" s="13"/>
      <c r="N28" s="19"/>
      <c r="O28" s="19"/>
      <c r="P28" s="19">
        <f>SUM(D28:O28)</f>
        <v>0</v>
      </c>
      <c r="R28" s="28" t="s">
        <v>127</v>
      </c>
    </row>
    <row r="29" spans="1:19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3"/>
      <c r="J29" s="13"/>
      <c r="K29" s="13"/>
      <c r="L29" s="13"/>
      <c r="M29" s="13"/>
      <c r="N29" s="19"/>
      <c r="O29" s="19"/>
      <c r="P29" s="19">
        <f t="shared" si="10"/>
        <v>0</v>
      </c>
      <c r="R29" s="28" t="s">
        <v>128</v>
      </c>
    </row>
    <row r="30" spans="1:19" ht="15" customHeight="1">
      <c r="A30" s="4" t="s">
        <v>21</v>
      </c>
      <c r="B30" s="13">
        <v>500000</v>
      </c>
      <c r="C30" s="13"/>
      <c r="D30" s="13"/>
      <c r="E30" s="13"/>
      <c r="F30" s="13"/>
      <c r="G30" s="13"/>
      <c r="H30" s="13"/>
      <c r="I30" s="13"/>
      <c r="J30" s="13"/>
      <c r="K30" s="19"/>
      <c r="L30" s="13"/>
      <c r="M30" s="19"/>
      <c r="N30" s="19"/>
      <c r="O30" s="19"/>
      <c r="P30" s="19">
        <f t="shared" si="10"/>
        <v>0</v>
      </c>
      <c r="R30" s="28" t="s">
        <v>129</v>
      </c>
      <c r="S30" s="13">
        <v>0</v>
      </c>
    </row>
    <row r="31" spans="1:19" ht="15" customHeight="1">
      <c r="A31" s="4" t="s">
        <v>22</v>
      </c>
      <c r="B31" s="13">
        <v>45000</v>
      </c>
      <c r="C31" s="13"/>
      <c r="D31" s="13"/>
      <c r="E31" s="13"/>
      <c r="F31" s="19"/>
      <c r="G31" s="13"/>
      <c r="H31" s="13"/>
      <c r="I31" s="13"/>
      <c r="J31" s="13"/>
      <c r="K31" s="13"/>
      <c r="L31" s="13"/>
      <c r="M31" s="19"/>
      <c r="N31" s="19"/>
      <c r="O31" s="19"/>
      <c r="P31" s="19">
        <f t="shared" si="10"/>
        <v>0</v>
      </c>
      <c r="R31" s="28" t="s">
        <v>130</v>
      </c>
      <c r="S31" s="13">
        <v>0</v>
      </c>
    </row>
    <row r="32" spans="1:19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3"/>
      <c r="H32" s="13"/>
      <c r="I32" s="13"/>
      <c r="J32" s="13"/>
      <c r="K32" s="19"/>
      <c r="L32" s="13"/>
      <c r="M32" s="13"/>
      <c r="N32" s="19"/>
      <c r="O32" s="19"/>
      <c r="P32" s="19">
        <f t="shared" si="10"/>
        <v>2015930</v>
      </c>
      <c r="R32" s="28" t="s">
        <v>131</v>
      </c>
      <c r="S32" s="13">
        <v>0</v>
      </c>
    </row>
    <row r="33" spans="1:19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/>
      <c r="O33" s="19"/>
      <c r="P33" s="19">
        <f>SUM(D33:O33)</f>
        <v>0</v>
      </c>
      <c r="R33" s="28" t="s">
        <v>132</v>
      </c>
      <c r="S33" s="13">
        <v>0</v>
      </c>
    </row>
    <row r="34" spans="1:19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3"/>
      <c r="H34" s="13"/>
      <c r="I34" s="13"/>
      <c r="J34" s="19"/>
      <c r="K34" s="19"/>
      <c r="L34" s="19"/>
      <c r="M34" s="19"/>
      <c r="N34" s="19"/>
      <c r="O34" s="19"/>
      <c r="P34" s="19">
        <f>SUM(D34:O34)</f>
        <v>55578</v>
      </c>
      <c r="S34" s="13"/>
    </row>
    <row r="35" spans="1:19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1">SUM(F36:F42)</f>
        <v>523824.89</v>
      </c>
      <c r="G35" s="18">
        <f t="shared" si="11"/>
        <v>0</v>
      </c>
      <c r="H35" s="18">
        <f t="shared" ref="H35:O35" si="12">SUM(H36:H42)</f>
        <v>0</v>
      </c>
      <c r="I35" s="18">
        <f t="shared" si="12"/>
        <v>0</v>
      </c>
      <c r="J35" s="18">
        <f t="shared" si="12"/>
        <v>0</v>
      </c>
      <c r="K35" s="18">
        <f t="shared" si="12"/>
        <v>0</v>
      </c>
      <c r="L35" s="18">
        <f t="shared" si="12"/>
        <v>0</v>
      </c>
      <c r="M35" s="18">
        <f t="shared" si="12"/>
        <v>0</v>
      </c>
      <c r="N35" s="18">
        <f t="shared" si="12"/>
        <v>0</v>
      </c>
      <c r="O35" s="18">
        <f t="shared" si="12"/>
        <v>0</v>
      </c>
      <c r="P35" s="18">
        <f>SUM(D35:O35)</f>
        <v>523824.89</v>
      </c>
      <c r="S35" s="13"/>
    </row>
    <row r="36" spans="1:19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9">
        <f t="shared" ref="P36:P50" si="13">SUM(D36:O36)</f>
        <v>0</v>
      </c>
    </row>
    <row r="37" spans="1:19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9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9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9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9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3"/>
      <c r="J41" s="13"/>
      <c r="K41" s="13"/>
      <c r="L41" s="13"/>
      <c r="M41" s="13"/>
      <c r="N41" s="13"/>
      <c r="O41" s="13"/>
      <c r="P41" s="19">
        <f>SUM(D41:O41)</f>
        <v>523824.89</v>
      </c>
    </row>
    <row r="42" spans="1:19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9">
        <f t="shared" si="13"/>
        <v>0</v>
      </c>
    </row>
    <row r="43" spans="1:19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9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3"/>
        <v>0</v>
      </c>
    </row>
    <row r="45" spans="1:19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3"/>
        <v>0</v>
      </c>
    </row>
    <row r="46" spans="1:19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3"/>
        <v>0</v>
      </c>
    </row>
    <row r="47" spans="1:19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3"/>
        <v>0</v>
      </c>
    </row>
    <row r="48" spans="1:19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3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3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3"/>
        <v>0</v>
      </c>
    </row>
    <row r="51" spans="1:16" ht="15" customHeight="1">
      <c r="A51" s="2" t="s">
        <v>28</v>
      </c>
      <c r="B51" s="18">
        <f t="shared" ref="B51:G51" si="17">SUM(B52:B60)</f>
        <v>33378460</v>
      </c>
      <c r="C51" s="18">
        <f t="shared" si="17"/>
        <v>0</v>
      </c>
      <c r="D51" s="18">
        <f t="shared" si="17"/>
        <v>0</v>
      </c>
      <c r="E51" s="18">
        <f t="shared" si="17"/>
        <v>0</v>
      </c>
      <c r="F51" s="18">
        <f t="shared" si="17"/>
        <v>0</v>
      </c>
      <c r="G51" s="18">
        <f t="shared" si="17"/>
        <v>0</v>
      </c>
      <c r="H51" s="18">
        <f t="shared" ref="H51" si="18">SUM(H52:H60)</f>
        <v>0</v>
      </c>
      <c r="I51" s="18">
        <f t="shared" ref="I51:N51" si="19">SUM(I52:I60)</f>
        <v>0</v>
      </c>
      <c r="J51" s="18">
        <f t="shared" si="19"/>
        <v>0</v>
      </c>
      <c r="K51" s="18">
        <f>SUM(K52:K60)</f>
        <v>0</v>
      </c>
      <c r="L51" s="18">
        <f>SUM(L52:L60)</f>
        <v>0</v>
      </c>
      <c r="M51" s="18">
        <f t="shared" si="19"/>
        <v>0</v>
      </c>
      <c r="N51" s="18">
        <f t="shared" si="19"/>
        <v>0</v>
      </c>
      <c r="O51" s="18">
        <f>SUM(O52:O60)</f>
        <v>0</v>
      </c>
      <c r="P51" s="18">
        <f>SUM(D51:O51)</f>
        <v>0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3"/>
      <c r="H52" s="13"/>
      <c r="I52" s="13"/>
      <c r="J52" s="13"/>
      <c r="K52" s="19"/>
      <c r="L52" s="19"/>
      <c r="M52" s="13"/>
      <c r="N52" s="13"/>
      <c r="O52" s="19"/>
      <c r="P52" s="19">
        <f>SUM(D52:O52)</f>
        <v>0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3"/>
      <c r="J53" s="13"/>
      <c r="K53" s="19"/>
      <c r="L53" s="13"/>
      <c r="M53" s="13"/>
      <c r="N53" s="13"/>
      <c r="O53" s="19"/>
      <c r="P53" s="19">
        <f>SUM(D53:O53)</f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3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3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3"/>
      <c r="J56" s="13"/>
      <c r="K56" s="19"/>
      <c r="L56" s="13"/>
      <c r="M56" s="13"/>
      <c r="N56" s="13"/>
      <c r="O56" s="19"/>
      <c r="P56" s="19">
        <f t="shared" ref="P56:P72" si="20">SUM(D56:O56)</f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3"/>
      <c r="J57" s="13"/>
      <c r="K57" s="19"/>
      <c r="L57" s="13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3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9"/>
      <c r="P59" s="19">
        <f t="shared" si="20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 t="shared" si="20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20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0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0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0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3">SUM(F67:F68)</f>
        <v>0</v>
      </c>
      <c r="G66" s="18">
        <f t="shared" si="23"/>
        <v>0</v>
      </c>
      <c r="H66" s="18">
        <f t="shared" ref="H66:P66" si="24">SUM(H67:H68)</f>
        <v>0</v>
      </c>
      <c r="I66" s="18">
        <f t="shared" si="24"/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20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0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5">SUM(E70:E72)</f>
        <v>0</v>
      </c>
      <c r="F69" s="18">
        <f t="shared" ref="F69" si="26">SUM(F70:F72)</f>
        <v>0</v>
      </c>
      <c r="G69" s="18">
        <f t="shared" ref="G69" si="27">SUM(G70:G72)</f>
        <v>0</v>
      </c>
      <c r="H69" s="18">
        <f t="shared" si="25"/>
        <v>0</v>
      </c>
      <c r="I69" s="18">
        <f t="shared" si="25"/>
        <v>0</v>
      </c>
      <c r="J69" s="18">
        <f t="shared" si="25"/>
        <v>0</v>
      </c>
      <c r="K69" s="18">
        <f t="shared" si="25"/>
        <v>0</v>
      </c>
      <c r="L69" s="18">
        <f t="shared" si="25"/>
        <v>0</v>
      </c>
      <c r="M69" s="18">
        <f t="shared" si="25"/>
        <v>0</v>
      </c>
      <c r="N69" s="18">
        <f t="shared" si="25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20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0"/>
        <v>0</v>
      </c>
    </row>
    <row r="73" spans="1:16" ht="15" customHeight="1">
      <c r="A73" s="6" t="s">
        <v>35</v>
      </c>
      <c r="B73" s="20">
        <f t="shared" ref="B73:C73" si="28">SUM(B9:B72)/2</f>
        <v>353099657</v>
      </c>
      <c r="C73" s="20">
        <f t="shared" si="28"/>
        <v>0</v>
      </c>
      <c r="D73" s="20">
        <f>SUM(D9:D72)/2</f>
        <v>0</v>
      </c>
      <c r="E73" s="20">
        <f t="shared" ref="E73:O73" si="29">SUM(E9:E72)/2</f>
        <v>30080402.549999997</v>
      </c>
      <c r="F73" s="20">
        <f t="shared" ref="F73:G73" si="30">SUM(F9:F72)/2</f>
        <v>16526518.59</v>
      </c>
      <c r="G73" s="20">
        <f t="shared" si="30"/>
        <v>0</v>
      </c>
      <c r="H73" s="20">
        <f t="shared" si="29"/>
        <v>0</v>
      </c>
      <c r="I73" s="20">
        <f t="shared" si="29"/>
        <v>0</v>
      </c>
      <c r="J73" s="20">
        <f t="shared" si="29"/>
        <v>0</v>
      </c>
      <c r="K73" s="20">
        <f t="shared" si="29"/>
        <v>0</v>
      </c>
      <c r="L73" s="20">
        <f t="shared" si="29"/>
        <v>0</v>
      </c>
      <c r="M73" s="20">
        <f t="shared" si="29"/>
        <v>0</v>
      </c>
      <c r="N73" s="20">
        <f t="shared" si="29"/>
        <v>0</v>
      </c>
      <c r="O73" s="20">
        <f t="shared" si="29"/>
        <v>0</v>
      </c>
      <c r="P73" s="18">
        <f>SUM(D73:O73)</f>
        <v>46606921.140000001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1">B73</f>
        <v>353099657</v>
      </c>
      <c r="C86" s="20">
        <f t="shared" si="31"/>
        <v>0</v>
      </c>
      <c r="D86" s="20">
        <f>D73</f>
        <v>0</v>
      </c>
      <c r="E86" s="20">
        <f t="shared" ref="E86:O86" si="32">E73</f>
        <v>30080402.549999997</v>
      </c>
      <c r="F86" s="20">
        <f t="shared" ref="F86:G86" si="33">F73</f>
        <v>16526518.59</v>
      </c>
      <c r="G86" s="20">
        <f t="shared" si="33"/>
        <v>0</v>
      </c>
      <c r="H86" s="20">
        <f t="shared" si="32"/>
        <v>0</v>
      </c>
      <c r="I86" s="20">
        <f t="shared" si="32"/>
        <v>0</v>
      </c>
      <c r="J86" s="20">
        <f t="shared" si="32"/>
        <v>0</v>
      </c>
      <c r="K86" s="20">
        <f t="shared" si="32"/>
        <v>0</v>
      </c>
      <c r="L86" s="20">
        <f t="shared" si="32"/>
        <v>0</v>
      </c>
      <c r="M86" s="20">
        <f t="shared" si="32"/>
        <v>0</v>
      </c>
      <c r="N86" s="20">
        <f t="shared" si="32"/>
        <v>0</v>
      </c>
      <c r="O86" s="20">
        <f t="shared" si="32"/>
        <v>0</v>
      </c>
      <c r="P86" s="20">
        <f>SUM(D86:O86)</f>
        <v>46606921.140000001</v>
      </c>
    </row>
    <row r="87" spans="1:16" ht="15" customHeight="1">
      <c r="A87" s="5" t="s">
        <v>91</v>
      </c>
      <c r="B87" s="5"/>
      <c r="C87" s="5"/>
      <c r="F87" s="21"/>
    </row>
    <row r="88" spans="1:16" ht="15" customHeight="1">
      <c r="A88" s="9" t="s">
        <v>94</v>
      </c>
      <c r="B88" s="9"/>
      <c r="C88" s="9"/>
    </row>
    <row r="89" spans="1:16" ht="15" customHeight="1">
      <c r="A89" s="9" t="s">
        <v>95</v>
      </c>
      <c r="B89" s="9"/>
      <c r="C89" s="9"/>
    </row>
    <row r="90" spans="1:16" ht="15" customHeight="1">
      <c r="A90" t="s">
        <v>93</v>
      </c>
    </row>
    <row r="91" spans="1:16" ht="15" customHeight="1">
      <c r="A91" t="s">
        <v>96</v>
      </c>
    </row>
    <row r="92" spans="1:16" ht="15" customHeight="1">
      <c r="A92" t="s">
        <v>97</v>
      </c>
    </row>
    <row r="93" spans="1:16" ht="15" customHeight="1">
      <c r="A93" s="25" t="s">
        <v>106</v>
      </c>
    </row>
    <row r="94" spans="1:16" ht="15" customHeight="1">
      <c r="A94" s="25" t="s">
        <v>105</v>
      </c>
    </row>
    <row r="95" spans="1:16" ht="15" customHeight="1">
      <c r="A95" s="25" t="s">
        <v>104</v>
      </c>
    </row>
    <row r="98" spans="4:13" ht="15" customHeight="1">
      <c r="D98" s="15" t="s">
        <v>99</v>
      </c>
      <c r="E98" s="16"/>
      <c r="F98" s="16"/>
      <c r="G98" s="16"/>
      <c r="H98" s="16"/>
      <c r="I98" s="16"/>
      <c r="J98" s="16"/>
      <c r="K98" s="16"/>
      <c r="L98" s="16"/>
      <c r="M98" s="15" t="s">
        <v>98</v>
      </c>
    </row>
    <row r="99" spans="4:13" ht="15" customHeight="1">
      <c r="D99" s="17" t="s">
        <v>100</v>
      </c>
      <c r="E99" s="16"/>
      <c r="F99" s="16"/>
      <c r="G99" s="16"/>
      <c r="H99" s="16"/>
      <c r="I99" s="16"/>
      <c r="J99" s="16"/>
      <c r="K99" s="16"/>
      <c r="L99" s="16"/>
      <c r="M99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2022-03-11T17:22:23Z</cp:lastPrinted>
  <dcterms:created xsi:type="dcterms:W3CDTF">2018-04-17T18:57:16Z</dcterms:created>
  <dcterms:modified xsi:type="dcterms:W3CDTF">2022-04-20T18:49:40Z</dcterms:modified>
</cp:coreProperties>
</file>