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BEB6A0E3-0B37-4A9D-BE8B-86CA4BAF6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 2024 RD$440 MM 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8" l="1"/>
  <c r="E21" i="8" s="1"/>
  <c r="N19" i="8" l="1"/>
  <c r="L19" i="8"/>
  <c r="J19" i="8"/>
  <c r="H19" i="8"/>
  <c r="P15" i="8"/>
  <c r="P18" i="8"/>
  <c r="P17" i="8"/>
  <c r="O17" i="8"/>
  <c r="P16" i="8"/>
  <c r="P19" i="8" l="1"/>
  <c r="O16" i="8"/>
</calcChain>
</file>

<file path=xl/sharedStrings.xml><?xml version="1.0" encoding="utf-8"?>
<sst xmlns="http://schemas.openxmlformats.org/spreadsheetml/2006/main" count="60" uniqueCount="45">
  <si>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</si>
  <si>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</si>
  <si>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</si>
  <si>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</si>
  <si>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</si>
  <si>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</si>
  <si>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</si>
  <si>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</si>
  <si>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</si>
  <si>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</si>
  <si>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</si>
  <si>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</si>
  <si>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</si>
  <si>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</si>
  <si>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</si>
  <si>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</si>
  <si>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</si>
  <si>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</si>
  <si>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</si>
  <si>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</si>
  <si>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</si>
  <si>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</si>
  <si>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11-Promoción del SDSS y Defensa de los Afiliados</t>
  </si>
  <si>
    <t>6703-Personas físicas y jurídicas reciben servicios de orientación, asesoría y defensoría legal del SDSS</t>
  </si>
  <si>
    <t>Afiliados al SDSS y población general</t>
  </si>
  <si>
    <t>5209</t>
  </si>
  <si>
    <t>DIRECCION GENERAL DE INFORMACION Y DEFENSA DE LOS AFILIADOS A LA SEGURIDAD SOCIAL</t>
  </si>
  <si>
    <t>01</t>
  </si>
  <si>
    <t>0001</t>
  </si>
  <si>
    <t>01 - Acciones comunes</t>
  </si>
  <si>
    <t>Población general asistida</t>
  </si>
  <si>
    <t>Prestadoras de servicios monitoreadas</t>
  </si>
  <si>
    <t>Programacion Física Financiera Anual</t>
  </si>
  <si>
    <t>Acciones comunes</t>
  </si>
  <si>
    <t>Productos misionales</t>
  </si>
  <si>
    <t>Total presupuesto</t>
  </si>
  <si>
    <t>Todos los afiliados al SDSS que demandan servicios de salud</t>
  </si>
  <si>
    <t>7763-Personas físicas y jurídicas reciben promocion, capacitacion y difusion sobre el  SDSS</t>
  </si>
  <si>
    <t>7764-Prestadoras de servicios del  SDSS reciben monitoreo de la calidad de los servicios</t>
  </si>
  <si>
    <t>N/A</t>
  </si>
  <si>
    <t>Actividades de promoción</t>
  </si>
  <si>
    <t xml:space="preserve">DETALLE FORMULACION 2024
</t>
  </si>
  <si>
    <t>Presupuesto  Formulado 2024</t>
  </si>
  <si>
    <t>Meta Formulada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</si>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</sst>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rgb="FF00206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49" fontId="0" fillId="0" borderId="1" xfId="0" applyNumberFormat="1" applyBorder="1"/>
    <xf numFmtId="0" fontId="5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7" fillId="4" borderId="1" xfId="0" applyFont="1" applyFill="1" applyBorder="1"/>
    <xf numFmtId="0" fontId="9" fillId="0" borderId="0" xfId="0" applyFont="1"/>
    <xf numFmtId="0" fontId="3" fillId="2" borderId="0" xfId="0" applyFont="1" applyFill="1" applyAlignment="1">
      <alignment horizontal="center"/>
    </xf>
    <xf numFmtId="0" fontId="7" fillId="4" borderId="0" xfId="0" applyFont="1" applyFill="1"/>
    <xf numFmtId="0" fontId="7" fillId="0" borderId="0" xfId="0" applyFont="1"/>
    <xf numFmtId="4" fontId="1" fillId="0" borderId="1" xfId="0" applyNumberFormat="1" applyFont="1" applyBorder="1"/>
    <xf numFmtId="4" fontId="1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1" fillId="2" borderId="16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 wrapText="1"/>
    </xf>
    <xf numFmtId="4" fontId="14" fillId="2" borderId="16" xfId="0" applyNumberFormat="1" applyFont="1" applyFill="1" applyBorder="1" applyAlignment="1">
      <alignment horizontal="center" vertical="center" wrapText="1"/>
    </xf>
    <xf numFmtId="4" fontId="14" fillId="2" borderId="16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4" fontId="14" fillId="2" borderId="15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9" fontId="14" fillId="2" borderId="15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816154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7345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L22"/>
  <sheetViews>
    <sheetView tabSelected="1" zoomScaleNormal="100" workbookViewId="0">
      <selection activeCell="Q1" sqref="Q1:CC1048576"/>
    </sheetView>
  </sheetViews>
  <sheetFormatPr baseColWidth="10" defaultColWidth="11" defaultRowHeight="15" x14ac:dyDescent="0.25"/>
  <cols>
    <col min="1" max="1" width="18.85546875" customWidth="1"/>
    <col min="2" max="2" width="28.85546875" style="3" customWidth="1"/>
    <col min="3" max="3" width="19.7109375" customWidth="1"/>
    <col min="4" max="4" width="27.140625" style="3" customWidth="1"/>
    <col min="5" max="5" width="13.7109375" customWidth="1"/>
    <col min="6" max="6" width="11.28515625" style="5" customWidth="1"/>
    <col min="7" max="7" width="14.42578125" customWidth="1"/>
    <col min="8" max="8" width="15" customWidth="1"/>
    <col min="9" max="9" width="14.140625" customWidth="1"/>
    <col min="10" max="10" width="14.5703125" customWidth="1"/>
    <col min="11" max="11" width="15.28515625" customWidth="1"/>
    <col min="12" max="12" width="14.85546875" customWidth="1"/>
    <col min="13" max="14" width="14.42578125" customWidth="1"/>
    <col min="15" max="15" width="12" customWidth="1"/>
    <col min="16" max="16" width="13.5703125" customWidth="1"/>
  </cols>
  <sheetData>
    <row r="1" spans="1:454" ht="15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454" ht="15.75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454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454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454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454" ht="15.75" x14ac:dyDescent="0.25">
      <c r="A6" s="6" t="s">
        <v>8</v>
      </c>
      <c r="B6" s="7" t="s">
        <v>25</v>
      </c>
      <c r="C6" s="47" t="s">
        <v>26</v>
      </c>
      <c r="D6" s="47"/>
      <c r="E6" s="47"/>
      <c r="F6" s="47"/>
      <c r="G6" s="13"/>
      <c r="H6" s="13"/>
      <c r="I6" s="13"/>
      <c r="J6" s="14"/>
      <c r="K6" s="14"/>
      <c r="L6" s="14"/>
      <c r="M6" s="14"/>
      <c r="N6" s="14"/>
      <c r="O6" s="14"/>
      <c r="P6" s="14"/>
    </row>
    <row r="7" spans="1:454" ht="15.75" x14ac:dyDescent="0.25">
      <c r="A7" s="6" t="s">
        <v>9</v>
      </c>
      <c r="B7" s="7" t="s">
        <v>27</v>
      </c>
      <c r="C7" s="47" t="s">
        <v>26</v>
      </c>
      <c r="D7" s="47"/>
      <c r="E7" s="47"/>
      <c r="F7" s="47"/>
      <c r="G7" s="11"/>
      <c r="H7" s="11"/>
      <c r="I7" s="11"/>
      <c r="J7" s="14"/>
      <c r="K7" s="14"/>
      <c r="L7" s="14"/>
      <c r="M7" s="14"/>
      <c r="N7" s="14"/>
      <c r="O7" s="14"/>
      <c r="P7" s="14"/>
    </row>
    <row r="8" spans="1:454" ht="15.75" x14ac:dyDescent="0.25">
      <c r="A8" s="6" t="s">
        <v>10</v>
      </c>
      <c r="B8" s="7" t="s">
        <v>28</v>
      </c>
      <c r="C8" s="47" t="s">
        <v>26</v>
      </c>
      <c r="D8" s="47"/>
      <c r="E8" s="47"/>
      <c r="F8" s="47"/>
      <c r="G8" s="11"/>
      <c r="H8" s="11"/>
      <c r="I8" s="11"/>
      <c r="J8" s="14"/>
      <c r="K8" s="14"/>
      <c r="L8" s="14"/>
      <c r="M8" s="14"/>
      <c r="N8" s="14"/>
      <c r="O8" s="14"/>
      <c r="P8" s="14"/>
    </row>
    <row r="9" spans="1:454" s="1" customFormat="1" ht="15.75" x14ac:dyDescent="0.25">
      <c r="A9" s="8"/>
      <c r="B9" s="9"/>
      <c r="C9" s="10"/>
      <c r="D9" s="10"/>
      <c r="E9" s="10"/>
      <c r="F9" s="10"/>
      <c r="G9" s="10"/>
      <c r="H9" s="10"/>
      <c r="I9" s="10"/>
      <c r="J9" s="14"/>
      <c r="K9" s="14"/>
      <c r="L9" s="14"/>
      <c r="M9" s="14"/>
      <c r="N9" s="14"/>
      <c r="O9" s="14"/>
      <c r="P9" s="14"/>
    </row>
    <row r="10" spans="1:454" ht="18.75" customHeight="1" thickBot="1" x14ac:dyDescent="0.3">
      <c r="A10" s="1"/>
      <c r="B10" s="2"/>
      <c r="C10" s="1"/>
      <c r="D10" s="2"/>
      <c r="E10" s="1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454" ht="32.25" customHeight="1" thickBot="1" x14ac:dyDescent="0.3">
      <c r="A11" s="49" t="s">
        <v>41</v>
      </c>
      <c r="B11" s="49"/>
      <c r="C11" s="49"/>
      <c r="D11" s="49"/>
      <c r="E11" s="49"/>
      <c r="F11" s="50"/>
      <c r="G11" s="51" t="s">
        <v>16</v>
      </c>
      <c r="H11" s="52"/>
      <c r="I11" s="52"/>
      <c r="J11" s="52"/>
      <c r="K11" s="52"/>
      <c r="L11" s="52"/>
      <c r="M11" s="52"/>
      <c r="N11" s="52"/>
      <c r="O11" s="53" t="s">
        <v>32</v>
      </c>
      <c r="P11" s="54"/>
    </row>
    <row r="12" spans="1:454" ht="35.25" customHeight="1" thickBot="1" x14ac:dyDescent="0.3">
      <c r="A12" s="55" t="s">
        <v>12</v>
      </c>
      <c r="B12" s="55" t="s">
        <v>11</v>
      </c>
      <c r="C12" s="57" t="s">
        <v>0</v>
      </c>
      <c r="D12" s="59" t="s">
        <v>1</v>
      </c>
      <c r="E12" s="59" t="s">
        <v>42</v>
      </c>
      <c r="F12" s="63" t="s">
        <v>43</v>
      </c>
      <c r="G12" s="65" t="s">
        <v>4</v>
      </c>
      <c r="H12" s="66"/>
      <c r="I12" s="67" t="s">
        <v>2</v>
      </c>
      <c r="J12" s="68"/>
      <c r="K12" s="69" t="s">
        <v>3</v>
      </c>
      <c r="L12" s="70"/>
      <c r="M12" s="69" t="s">
        <v>5</v>
      </c>
      <c r="N12" s="71"/>
      <c r="O12" s="61" t="s">
        <v>44</v>
      </c>
      <c r="P12" s="62"/>
    </row>
    <row r="13" spans="1:454" ht="30" x14ac:dyDescent="0.25">
      <c r="A13" s="56"/>
      <c r="B13" s="56"/>
      <c r="C13" s="58"/>
      <c r="D13" s="60"/>
      <c r="E13" s="60"/>
      <c r="F13" s="64"/>
      <c r="G13" s="23" t="s">
        <v>17</v>
      </c>
      <c r="H13" s="24" t="s">
        <v>6</v>
      </c>
      <c r="I13" s="23" t="s">
        <v>17</v>
      </c>
      <c r="J13" s="24" t="s">
        <v>6</v>
      </c>
      <c r="K13" s="23" t="s">
        <v>17</v>
      </c>
      <c r="L13" s="24" t="s">
        <v>6</v>
      </c>
      <c r="M13" s="23" t="s">
        <v>17</v>
      </c>
      <c r="N13" s="25" t="s">
        <v>6</v>
      </c>
      <c r="O13" s="26" t="s">
        <v>18</v>
      </c>
      <c r="P13" s="27" t="s">
        <v>7</v>
      </c>
    </row>
    <row r="14" spans="1:454" s="12" customFormat="1" ht="78.75" customHeight="1" x14ac:dyDescent="0.2">
      <c r="A14" s="22" t="s">
        <v>19</v>
      </c>
      <c r="B14" s="22" t="s">
        <v>20</v>
      </c>
      <c r="C14" s="22" t="s">
        <v>13</v>
      </c>
      <c r="D14" s="22" t="s">
        <v>14</v>
      </c>
      <c r="E14" s="22" t="s">
        <v>15</v>
      </c>
      <c r="F14" s="22" t="s">
        <v>21</v>
      </c>
      <c r="G14" s="19"/>
      <c r="H14" s="19"/>
      <c r="I14" s="19"/>
      <c r="J14" s="19"/>
      <c r="K14" s="19"/>
      <c r="L14" s="19"/>
      <c r="M14" s="19"/>
      <c r="N14" s="19"/>
      <c r="O14" s="28"/>
      <c r="P14" s="19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</row>
    <row r="15" spans="1:454" s="15" customFormat="1" ht="34.5" customHeight="1" x14ac:dyDescent="0.2">
      <c r="A15" s="44" t="s">
        <v>22</v>
      </c>
      <c r="B15" s="30" t="s">
        <v>29</v>
      </c>
      <c r="C15" s="31"/>
      <c r="D15" s="32" t="s">
        <v>39</v>
      </c>
      <c r="E15" s="33">
        <v>311777774</v>
      </c>
      <c r="F15" s="32" t="s">
        <v>39</v>
      </c>
      <c r="G15" s="32" t="s">
        <v>39</v>
      </c>
      <c r="H15" s="33">
        <v>77944443</v>
      </c>
      <c r="I15" s="32" t="s">
        <v>39</v>
      </c>
      <c r="J15" s="33">
        <v>77944444</v>
      </c>
      <c r="K15" s="32" t="s">
        <v>39</v>
      </c>
      <c r="L15" s="33">
        <v>77944443</v>
      </c>
      <c r="M15" s="32" t="s">
        <v>39</v>
      </c>
      <c r="N15" s="33">
        <v>77944444</v>
      </c>
      <c r="O15" s="32" t="s">
        <v>39</v>
      </c>
      <c r="P15" s="34">
        <f>H15+J15+L15+N15</f>
        <v>311777774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</row>
    <row r="16" spans="1:454" s="15" customFormat="1" ht="55.5" customHeight="1" x14ac:dyDescent="0.2">
      <c r="A16" s="45"/>
      <c r="B16" s="31" t="s">
        <v>23</v>
      </c>
      <c r="C16" s="31" t="s">
        <v>24</v>
      </c>
      <c r="D16" s="35" t="s">
        <v>30</v>
      </c>
      <c r="E16" s="36">
        <v>61135022</v>
      </c>
      <c r="F16" s="37">
        <v>1523000</v>
      </c>
      <c r="G16" s="37">
        <v>370750</v>
      </c>
      <c r="H16" s="36">
        <v>14881905</v>
      </c>
      <c r="I16" s="37">
        <v>390750</v>
      </c>
      <c r="J16" s="36">
        <v>15685606</v>
      </c>
      <c r="K16" s="37">
        <v>390750</v>
      </c>
      <c r="L16" s="36">
        <v>15685606</v>
      </c>
      <c r="M16" s="37">
        <v>370750</v>
      </c>
      <c r="N16" s="36">
        <v>14881905</v>
      </c>
      <c r="O16" s="37">
        <f>G16+I16+K16+M16</f>
        <v>1523000</v>
      </c>
      <c r="P16" s="37">
        <f>H16+J16+L16+N16</f>
        <v>61135022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</row>
    <row r="17" spans="1:454" s="15" customFormat="1" ht="51" customHeight="1" x14ac:dyDescent="0.2">
      <c r="A17" s="45"/>
      <c r="B17" s="38" t="s">
        <v>37</v>
      </c>
      <c r="C17" s="35" t="s">
        <v>24</v>
      </c>
      <c r="D17" s="39" t="s">
        <v>40</v>
      </c>
      <c r="E17" s="40">
        <v>60199199</v>
      </c>
      <c r="F17" s="41">
        <v>325</v>
      </c>
      <c r="G17" s="41">
        <v>75</v>
      </c>
      <c r="H17" s="40">
        <v>17892123</v>
      </c>
      <c r="I17" s="41">
        <v>88</v>
      </c>
      <c r="J17" s="40">
        <v>15300117</v>
      </c>
      <c r="K17" s="41">
        <v>87</v>
      </c>
      <c r="L17" s="40">
        <v>15114836</v>
      </c>
      <c r="M17" s="41">
        <v>75</v>
      </c>
      <c r="N17" s="40">
        <v>11892123</v>
      </c>
      <c r="O17" s="41">
        <f>G17+I17+K17+M17</f>
        <v>325</v>
      </c>
      <c r="P17" s="41">
        <f>H17+J17+L17+N17</f>
        <v>60199199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</row>
    <row r="18" spans="1:454" s="15" customFormat="1" ht="56.25" customHeight="1" x14ac:dyDescent="0.2">
      <c r="A18" s="46"/>
      <c r="B18" s="42" t="s">
        <v>38</v>
      </c>
      <c r="C18" s="39" t="s">
        <v>36</v>
      </c>
      <c r="D18" s="39" t="s">
        <v>31</v>
      </c>
      <c r="E18" s="40">
        <v>5905342</v>
      </c>
      <c r="F18" s="41">
        <v>480</v>
      </c>
      <c r="G18" s="43">
        <v>0.21</v>
      </c>
      <c r="H18" s="40">
        <v>1230300</v>
      </c>
      <c r="I18" s="43">
        <v>0.5</v>
      </c>
      <c r="J18" s="40">
        <v>1722371</v>
      </c>
      <c r="K18" s="43">
        <v>0.79</v>
      </c>
      <c r="L18" s="40">
        <v>1722371</v>
      </c>
      <c r="M18" s="43">
        <v>1</v>
      </c>
      <c r="N18" s="40">
        <v>1230300</v>
      </c>
      <c r="O18" s="43">
        <v>1</v>
      </c>
      <c r="P18" s="41">
        <f>H18+J18+L18+N18</f>
        <v>5905342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</row>
    <row r="19" spans="1:454" x14ac:dyDescent="0.25">
      <c r="E19" s="21">
        <f>SUM(E15:E18)</f>
        <v>439017337</v>
      </c>
      <c r="G19" s="29">
        <v>100</v>
      </c>
      <c r="H19" s="21">
        <f>SUM(H15:H18)</f>
        <v>111948771</v>
      </c>
      <c r="I19" s="29">
        <v>140</v>
      </c>
      <c r="J19" s="21">
        <f>SUM(J15:J18)</f>
        <v>110652538</v>
      </c>
      <c r="K19" s="29">
        <v>140</v>
      </c>
      <c r="L19" s="21">
        <f>SUM(L15:L18)</f>
        <v>110467256</v>
      </c>
      <c r="M19" s="29">
        <v>100</v>
      </c>
      <c r="N19" s="21">
        <f>SUM(N15:N18)</f>
        <v>105948772</v>
      </c>
      <c r="O19" s="29">
        <v>480</v>
      </c>
      <c r="P19" s="21">
        <f>SUM(P15:P18)</f>
        <v>439017337</v>
      </c>
    </row>
    <row r="20" spans="1:454" x14ac:dyDescent="0.25">
      <c r="D20" s="3" t="s">
        <v>33</v>
      </c>
      <c r="E20" s="17">
        <v>1200000</v>
      </c>
      <c r="H20" s="18"/>
      <c r="K20" s="18"/>
      <c r="L20" s="18"/>
      <c r="P20" s="18"/>
    </row>
    <row r="21" spans="1:454" x14ac:dyDescent="0.25">
      <c r="D21" s="3" t="s">
        <v>34</v>
      </c>
      <c r="E21" s="18">
        <f>SUM(E19:E20)</f>
        <v>440217337</v>
      </c>
      <c r="H21" s="18"/>
      <c r="N21" s="18"/>
    </row>
    <row r="22" spans="1:454" x14ac:dyDescent="0.25">
      <c r="D22" s="20" t="s">
        <v>35</v>
      </c>
      <c r="E22" s="21"/>
      <c r="H22" s="18"/>
      <c r="J22" s="18"/>
      <c r="L22" s="18"/>
      <c r="N22" s="18"/>
    </row>
  </sheetData>
  <mergeCells count="21">
    <mergeCell ref="F12:F13"/>
    <mergeCell ref="G12:H12"/>
    <mergeCell ref="I12:J12"/>
    <mergeCell ref="K12:L12"/>
    <mergeCell ref="M12:N12"/>
    <mergeCell ref="A15:A18"/>
    <mergeCell ref="C8:F8"/>
    <mergeCell ref="A1:P1"/>
    <mergeCell ref="A2:P2"/>
    <mergeCell ref="A3:P3"/>
    <mergeCell ref="C6:F6"/>
    <mergeCell ref="C7:F7"/>
    <mergeCell ref="A11:F11"/>
    <mergeCell ref="G11:N11"/>
    <mergeCell ref="O11:P11"/>
    <mergeCell ref="A12:A13"/>
    <mergeCell ref="B12:B13"/>
    <mergeCell ref="C12:C13"/>
    <mergeCell ref="D12:D13"/>
    <mergeCell ref="E12:E13"/>
    <mergeCell ref="O12:P12"/>
  </mergeCells>
  <dataValidations count="6">
    <dataValidation allowBlank="1" showInputMessage="1" showErrorMessage="1" prompt="Registrar código del Capítulo" sqref="B6" xr:uid="{00000000-0002-0000-0000-000000000000}"/>
    <dataValidation allowBlank="1" showInputMessage="1" showErrorMessage="1" prompt="Registrar código del subcapítulo" sqref="B7" xr:uid="{00000000-0002-0000-0000-000001000000}"/>
    <dataValidation allowBlank="1" showInputMessage="1" showErrorMessage="1" prompt="Registrar código de la Unidad Ejecutora" sqref="B8:B9" xr:uid="{00000000-0002-0000-0000-000002000000}"/>
    <dataValidation allowBlank="1" showInputMessage="1" showErrorMessage="1" prompt="Registrar denominación del Capítulo" sqref="G6:I6" xr:uid="{00000000-0002-0000-0000-000003000000}"/>
    <dataValidation allowBlank="1" showInputMessage="1" showErrorMessage="1" prompt="Registrar denominación del Subcapítulo" sqref="C6:C8 G7:I7" xr:uid="{00000000-0002-0000-0000-000004000000}"/>
    <dataValidation allowBlank="1" showInputMessage="1" showErrorMessage="1" prompt="Registrar denominación de la Unidad Ejecutora" sqref="G8:I9 C9:F9" xr:uid="{00000000-0002-0000-0000-000005000000}"/>
  </dataValidations>
  <pageMargins left="0.31496062992125984" right="0.31496062992125984" top="0.74803149606299213" bottom="0.74803149606299213" header="0.31496062992125984" footer="0.31496062992125984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 2024 RD$440 MM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Juan Beriguete</cp:lastModifiedBy>
  <cp:lastPrinted>2024-05-02T14:17:17Z</cp:lastPrinted>
  <dcterms:created xsi:type="dcterms:W3CDTF">2017-11-24T14:39:41Z</dcterms:created>
  <dcterms:modified xsi:type="dcterms:W3CDTF">2024-05-02T14:18:48Z</dcterms:modified>
</cp:coreProperties>
</file>