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7C633F6A-6B94-4ECC-801B-86FB2B327EF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20" i="11" l="1"/>
  <c r="O120" i="11"/>
  <c r="N120" i="11"/>
  <c r="M120" i="11"/>
  <c r="L120" i="11"/>
  <c r="P116" i="11"/>
  <c r="O116" i="11"/>
  <c r="N116" i="11"/>
  <c r="M116" i="11"/>
  <c r="L116" i="11"/>
  <c r="P70" i="11"/>
  <c r="O70" i="11"/>
  <c r="N70" i="11"/>
  <c r="M70" i="11"/>
  <c r="L70" i="11"/>
  <c r="P65" i="11"/>
  <c r="O65" i="11"/>
  <c r="N65" i="11"/>
  <c r="M65" i="11"/>
  <c r="L65" i="11"/>
  <c r="P60" i="11"/>
  <c r="O60" i="11"/>
  <c r="N60" i="11"/>
  <c r="M60" i="11"/>
  <c r="L60" i="11"/>
  <c r="P57" i="11"/>
  <c r="O57" i="11"/>
  <c r="N57" i="11"/>
  <c r="M57" i="11"/>
  <c r="L57" i="11"/>
  <c r="P53" i="11"/>
  <c r="O53" i="11"/>
  <c r="N53" i="11"/>
  <c r="M53" i="11"/>
  <c r="L53" i="11"/>
  <c r="P48" i="11"/>
  <c r="O48" i="11"/>
  <c r="N48" i="11"/>
  <c r="M48" i="11"/>
  <c r="L48" i="11"/>
  <c r="P43" i="11"/>
  <c r="O43" i="11"/>
  <c r="N43" i="11"/>
  <c r="M43" i="11"/>
  <c r="L43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20" i="11"/>
  <c r="K116" i="11"/>
  <c r="K70" i="11"/>
  <c r="K65" i="11"/>
  <c r="K60" i="11"/>
  <c r="K57" i="11"/>
  <c r="K53" i="11"/>
  <c r="K48" i="11"/>
  <c r="K43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<sst xmlns="http://schemas.openxmlformats.org/spreadsheetml/2006/main" count="672" uniqueCount="160">
  <si>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</si>
  <si>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</si>
  <si>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</si>
  <si>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</si>
  <si>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</si>
  <si>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</si>
  <si>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</si>
  <si>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</si>
  <si>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</si>
  <si>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</si>
  <si>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</si>
  <si>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</si>
  <si>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</si>
  <si>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</si>
  <si>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</si>
  <si>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</si>
  <si>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</si>
  <si>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</si>
  <si>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</si>
  <si>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</si>
  <si>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</si>
  <si>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</si>
  <si>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</si>
  <si>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</si>
  <si>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</si>
  <si>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</si>
  <si>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</si>
  <si>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</si>
  <si>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</si>
  <si>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</si>
  <si>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</si>
  <si>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</si>
  <si>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</si>
  <si>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</si>
  <si>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</si>
  <si>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</si>
  <si>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</si>
  <si>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</si>
  <si>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</si>
  <si>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</si>
  <si>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</si>
  <si>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</si>
  <si>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</si>
  <si>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</si>
  <si>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</si>
  <si>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 xml:space="preserve">PERIODISTA                 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</si>
  <si>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</si>
  <si>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</si>
  <si>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</si>
  <si>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</si>
  <si>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</si>
  <si>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</si>
  <si>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</si>
  <si>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</si>
  <si>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</si>
  <si>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</si>
  <si>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</si>
  <si>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</si>
  <si>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</si>
  <si>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</si>
  <si>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</si>
  <si>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</si>
  <si>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</si>
  <si>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</si>
  <si>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</si>
  <si>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</si>
  <si>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</si>
  <si>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</si>
  <si>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</si>
  <si>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</si>
  <si>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</si>
  <si>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</si>
  <si>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</si>
  <si>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</si>
  <si>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</si>
  <si>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</si>
  <si>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</si>
  <si>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</si>
  <si>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</si>
  <si>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</si>
  <si>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</si>
  <si>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</si>
  <si>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</si>
  <si>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</si>
  <si>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</si>
  <si>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</si>
  <si>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</si>
  <si>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</si>
  <si>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</si>
  <si>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</si>
  <si>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</si>
  <si>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</si>
  <si>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</si>
  <si>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</si>
  <si>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</si>
  <si>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</si>
  <si>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</si>
  <si>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</si>
  <si>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</si>
  <si>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</si>
  <si>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</si>
  <si>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</si>
  <si>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</si>
  <si>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</si>
  <si>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</si>
  <si>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</si>
  <si>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</si>
  <si>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</si>
  <si>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</si>
  <si>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</si>
  <si>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</si>
  <si>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</si>
  <si>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</si>
  <si>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</si>
  <si>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</si>
  <si>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</si>
  <si>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</si>
  <si>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</si>
  <si>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</si>
  <si>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</si>
  <si>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</si>
  <si>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</si>
  <si>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</si>
  <si>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</si>
  <si>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</si>
  <si>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</si>
  <si>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</si>
  <si>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</si>
  <si>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</si>
  <si>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</si>
  <si>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</si>
  <si>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</si>
  <si>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</si>
  <si>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</si>
  <si>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</si>
  <si>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</si>
  <si>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</si>
  <si>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</si>
  <si>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</si>
  <si>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</si>
  <si>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</si>
  <si>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</si>
  <si>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</si>
  <si>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</si>
  <si>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</si>
  <si>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</si>
  <si>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 xml:space="preserve">DIANA KATHERINE SANCHEZ GUZMAN      </t>
  </si>
  <si>
    <t>SAN CRISTOBAL</t>
  </si>
  <si>
    <t xml:space="preserve">ANGEL MANUEL SANTIAGO HERNANDEZ     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</si>
  <si>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</si>
  <si>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</si>
  <si>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</si>
  <si>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</si>
  <si>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</si>
  <si>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EDITH MARIE LOPEZ AZCONA            </t>
  </si>
  <si>
    <t>ANALISTA DE COMPRAS Y CONTRATA</t>
  </si>
  <si>
    <t xml:space="preserve">LIS DE JESUS PEÑA ANDUJAR           </t>
  </si>
  <si>
    <t xml:space="preserve">LUIXANNA RESTITUYO MORALES          </t>
  </si>
  <si>
    <t>Nómina de Empleados Temporales - Febrero 2023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</si>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</sst>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9" fontId="0" fillId="0" borderId="3" xfId="0" applyNumberFormat="1" applyBorder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0" fillId="0" borderId="11" xfId="0" applyBorder="1"/>
    <xf numFmtId="49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Border="1"/>
    <xf numFmtId="49" fontId="0" fillId="0" borderId="4" xfId="0" applyNumberFormat="1" applyBorder="1"/>
    <xf numFmtId="0" fontId="0" fillId="0" borderId="12" xfId="0" applyBorder="1"/>
    <xf numFmtId="0" fontId="0" fillId="0" borderId="8" xfId="0" applyBorder="1"/>
    <xf numFmtId="49" fontId="0" fillId="0" borderId="8" xfId="0" applyNumberFormat="1" applyBorder="1"/>
    <xf numFmtId="4" fontId="0" fillId="0" borderId="8" xfId="0" applyNumberFormat="1" applyBorder="1"/>
    <xf numFmtId="4" fontId="0" fillId="0" borderId="5" xfId="0" applyNumberFormat="1" applyBorder="1"/>
    <xf numFmtId="0" fontId="0" fillId="0" borderId="7" xfId="0" applyBorder="1"/>
    <xf numFmtId="0" fontId="1" fillId="0" borderId="5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4"/>
  <sheetViews>
    <sheetView tabSelected="1" zoomScale="75" zoomScaleNormal="75" workbookViewId="0">
      <pane xSplit="3" ySplit="7" topLeftCell="D92" activePane="bottomRight" state="frozen"/>
      <selection pane="topRight" activeCell="D1" sqref="D1"/>
      <selection pane="bottomLeft" activeCell="A8" sqref="A8"/>
      <selection pane="bottomRight" activeCell="R118" sqref="R118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74</v>
      </c>
      <c r="C7" s="4" t="s">
        <v>53</v>
      </c>
      <c r="D7" s="4" t="s">
        <v>52</v>
      </c>
      <c r="E7" s="4" t="s">
        <v>87</v>
      </c>
      <c r="F7" s="4" t="s">
        <v>51</v>
      </c>
      <c r="G7" s="4" t="s">
        <v>84</v>
      </c>
      <c r="H7" s="4" t="s">
        <v>88</v>
      </c>
      <c r="I7" s="4" t="s">
        <v>94</v>
      </c>
      <c r="J7" s="4" t="s">
        <v>95</v>
      </c>
      <c r="K7" s="4" t="s">
        <v>89</v>
      </c>
      <c r="L7" s="4" t="s">
        <v>90</v>
      </c>
      <c r="M7" s="4" t="s">
        <v>91</v>
      </c>
      <c r="N7" s="4" t="s">
        <v>92</v>
      </c>
      <c r="O7" s="4" t="s">
        <v>119</v>
      </c>
      <c r="P7" s="4" t="s">
        <v>93</v>
      </c>
    </row>
    <row r="8" spans="2:16" x14ac:dyDescent="0.25">
      <c r="B8" s="2">
        <v>1</v>
      </c>
      <c r="C8" s="2" t="s">
        <v>117</v>
      </c>
      <c r="D8" s="10" t="s">
        <v>27</v>
      </c>
      <c r="E8" s="10" t="s">
        <v>104</v>
      </c>
      <c r="F8" s="10" t="s">
        <v>40</v>
      </c>
      <c r="G8" s="2" t="s">
        <v>85</v>
      </c>
      <c r="H8" s="2" t="s">
        <v>26</v>
      </c>
      <c r="I8" s="11" t="s">
        <v>75</v>
      </c>
      <c r="J8" s="11" t="s">
        <v>75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83</v>
      </c>
      <c r="D9" s="10" t="s">
        <v>27</v>
      </c>
      <c r="E9" s="10" t="s">
        <v>104</v>
      </c>
      <c r="F9" s="10" t="s">
        <v>40</v>
      </c>
      <c r="G9" s="2" t="s">
        <v>85</v>
      </c>
      <c r="H9" s="2" t="s">
        <v>26</v>
      </c>
      <c r="I9" s="11" t="s">
        <v>75</v>
      </c>
      <c r="J9" s="11" t="s">
        <v>75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129</v>
      </c>
      <c r="D10" s="10" t="s">
        <v>27</v>
      </c>
      <c r="E10" s="10" t="s">
        <v>104</v>
      </c>
      <c r="F10" s="10" t="s">
        <v>40</v>
      </c>
      <c r="G10" s="2" t="s">
        <v>85</v>
      </c>
      <c r="H10" s="2" t="s">
        <v>26</v>
      </c>
      <c r="I10" s="11" t="s">
        <v>75</v>
      </c>
      <c r="J10" s="11" t="s">
        <v>75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57</v>
      </c>
      <c r="E11" s="10" t="s">
        <v>101</v>
      </c>
      <c r="F11" s="10" t="s">
        <v>40</v>
      </c>
      <c r="G11" s="2" t="s">
        <v>86</v>
      </c>
      <c r="H11" s="2" t="s">
        <v>26</v>
      </c>
      <c r="I11" s="11" t="s">
        <v>75</v>
      </c>
      <c r="J11" s="11" t="s">
        <v>75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110</v>
      </c>
      <c r="D12" s="17" t="s">
        <v>55</v>
      </c>
      <c r="E12" s="17" t="s">
        <v>101</v>
      </c>
      <c r="F12" s="17" t="s">
        <v>40</v>
      </c>
      <c r="G12" s="16" t="s">
        <v>85</v>
      </c>
      <c r="H12" s="16" t="s">
        <v>26</v>
      </c>
      <c r="I12" s="18" t="s">
        <v>75</v>
      </c>
      <c r="J12" s="18" t="s">
        <v>75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126</v>
      </c>
      <c r="D15" s="10" t="s">
        <v>27</v>
      </c>
      <c r="E15" s="10" t="s">
        <v>104</v>
      </c>
      <c r="F15" s="10" t="s">
        <v>46</v>
      </c>
      <c r="G15" s="10" t="s">
        <v>85</v>
      </c>
      <c r="H15" s="10" t="s">
        <v>26</v>
      </c>
      <c r="I15" s="11" t="s">
        <v>75</v>
      </c>
      <c r="J15" s="11" t="s">
        <v>75</v>
      </c>
      <c r="K15" s="20">
        <v>20000</v>
      </c>
      <c r="L15" s="20">
        <v>608</v>
      </c>
      <c r="M15" s="20">
        <v>574</v>
      </c>
      <c r="N15" s="20">
        <v>0</v>
      </c>
      <c r="O15" s="20">
        <v>0</v>
      </c>
      <c r="P15" s="20">
        <v>18818</v>
      </c>
    </row>
    <row r="16" spans="2:16" x14ac:dyDescent="0.25">
      <c r="B16" s="2">
        <v>7</v>
      </c>
      <c r="C16" s="2" t="s">
        <v>152</v>
      </c>
      <c r="D16" s="10" t="s">
        <v>36</v>
      </c>
      <c r="E16" s="10" t="s">
        <v>96</v>
      </c>
      <c r="F16" s="10" t="s">
        <v>46</v>
      </c>
      <c r="G16" s="2" t="s">
        <v>85</v>
      </c>
      <c r="H16" s="2" t="s">
        <v>26</v>
      </c>
      <c r="I16" s="11" t="s">
        <v>75</v>
      </c>
      <c r="J16" s="11" t="s">
        <v>75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58</v>
      </c>
      <c r="E17" s="10" t="s">
        <v>101</v>
      </c>
      <c r="F17" s="10" t="s">
        <v>46</v>
      </c>
      <c r="G17" s="2" t="s">
        <v>86</v>
      </c>
      <c r="H17" s="2" t="s">
        <v>26</v>
      </c>
      <c r="I17" s="11" t="s">
        <v>75</v>
      </c>
      <c r="J17" s="11" t="s">
        <v>75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55</v>
      </c>
      <c r="E18" s="10" t="s">
        <v>101</v>
      </c>
      <c r="F18" s="10" t="s">
        <v>46</v>
      </c>
      <c r="G18" s="2" t="s">
        <v>86</v>
      </c>
      <c r="H18" s="2" t="s">
        <v>26</v>
      </c>
      <c r="I18" s="11" t="s">
        <v>75</v>
      </c>
      <c r="J18" s="11" t="s">
        <v>75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155000</v>
      </c>
      <c r="L19" s="1">
        <f t="shared" ref="L19:P19" si="1">SUM(L15:L18)</f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 t="shared" si="1"/>
        <v>139557.92124999998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145</v>
      </c>
      <c r="D21" s="10" t="s">
        <v>31</v>
      </c>
      <c r="E21" s="10" t="s">
        <v>104</v>
      </c>
      <c r="F21" s="10" t="s">
        <v>41</v>
      </c>
      <c r="G21" s="2" t="s">
        <v>85</v>
      </c>
      <c r="H21" s="2" t="s">
        <v>26</v>
      </c>
      <c r="I21" s="11" t="s">
        <v>75</v>
      </c>
      <c r="J21" s="11" t="s">
        <v>75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57</v>
      </c>
      <c r="E22" s="10" t="s">
        <v>101</v>
      </c>
      <c r="F22" s="10" t="s">
        <v>41</v>
      </c>
      <c r="G22" s="2" t="s">
        <v>86</v>
      </c>
      <c r="H22" s="2" t="s">
        <v>26</v>
      </c>
      <c r="I22" s="11" t="s">
        <v>75</v>
      </c>
      <c r="J22" s="11" t="s">
        <v>75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20</v>
      </c>
      <c r="D23" s="10" t="s">
        <v>55</v>
      </c>
      <c r="E23" s="10" t="s">
        <v>101</v>
      </c>
      <c r="F23" s="10" t="s">
        <v>41</v>
      </c>
      <c r="G23" s="2" t="s">
        <v>86</v>
      </c>
      <c r="H23" s="2" t="s">
        <v>26</v>
      </c>
      <c r="I23" s="11" t="s">
        <v>75</v>
      </c>
      <c r="J23" s="11" t="s">
        <v>75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108</v>
      </c>
      <c r="D26" s="10" t="s">
        <v>57</v>
      </c>
      <c r="E26" s="10" t="s">
        <v>101</v>
      </c>
      <c r="F26" s="10" t="s">
        <v>120</v>
      </c>
      <c r="G26" s="2" t="s">
        <v>85</v>
      </c>
      <c r="H26" s="2" t="s">
        <v>26</v>
      </c>
      <c r="I26" s="11" t="s">
        <v>75</v>
      </c>
      <c r="J26" s="11" t="s">
        <v>75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136</v>
      </c>
      <c r="D27" s="10" t="s">
        <v>55</v>
      </c>
      <c r="E27" s="10" t="s">
        <v>101</v>
      </c>
      <c r="F27" s="10" t="s">
        <v>120</v>
      </c>
      <c r="G27" s="2" t="s">
        <v>86</v>
      </c>
      <c r="H27" s="2" t="s">
        <v>26</v>
      </c>
      <c r="I27" s="11" t="s">
        <v>75</v>
      </c>
      <c r="J27" s="11" t="s">
        <v>75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109</v>
      </c>
      <c r="D30" s="10" t="s">
        <v>57</v>
      </c>
      <c r="E30" s="10" t="s">
        <v>101</v>
      </c>
      <c r="F30" s="10" t="s">
        <v>30</v>
      </c>
      <c r="G30" s="2" t="s">
        <v>85</v>
      </c>
      <c r="H30" s="2" t="s">
        <v>26</v>
      </c>
      <c r="I30" s="11" t="s">
        <v>75</v>
      </c>
      <c r="J30" s="11" t="s">
        <v>75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112</v>
      </c>
      <c r="D31" s="10" t="s">
        <v>55</v>
      </c>
      <c r="E31" s="10" t="s">
        <v>101</v>
      </c>
      <c r="F31" s="10" t="s">
        <v>30</v>
      </c>
      <c r="G31" s="2" t="s">
        <v>85</v>
      </c>
      <c r="H31" s="2" t="s">
        <v>26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 t="shared" si="4"/>
        <v>90160.671249999999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153</v>
      </c>
      <c r="D34" s="10" t="s">
        <v>31</v>
      </c>
      <c r="E34" s="10" t="s">
        <v>104</v>
      </c>
      <c r="F34" s="10" t="s">
        <v>32</v>
      </c>
      <c r="G34" s="2" t="s">
        <v>85</v>
      </c>
      <c r="H34" s="2" t="s">
        <v>26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100</v>
      </c>
      <c r="P34" s="12">
        <v>23422.5</v>
      </c>
    </row>
    <row r="35" spans="2:16" x14ac:dyDescent="0.25">
      <c r="B35" s="2">
        <v>18</v>
      </c>
      <c r="C35" s="2" t="s">
        <v>65</v>
      </c>
      <c r="D35" s="10" t="s">
        <v>27</v>
      </c>
      <c r="E35" s="10" t="s">
        <v>104</v>
      </c>
      <c r="F35" s="10" t="s">
        <v>32</v>
      </c>
      <c r="G35" s="2" t="s">
        <v>86</v>
      </c>
      <c r="H35" s="2" t="s">
        <v>26</v>
      </c>
      <c r="I35" s="11" t="s">
        <v>75</v>
      </c>
      <c r="J35" s="11" t="s">
        <v>75</v>
      </c>
      <c r="K35" s="12">
        <v>25000</v>
      </c>
      <c r="L35" s="12">
        <v>760</v>
      </c>
      <c r="M35" s="12">
        <v>717.5</v>
      </c>
      <c r="N35" s="12">
        <v>0</v>
      </c>
      <c r="O35" s="12">
        <v>1512.45</v>
      </c>
      <c r="P35" s="12">
        <v>22010.05</v>
      </c>
    </row>
    <row r="36" spans="2:16" x14ac:dyDescent="0.25">
      <c r="B36" s="2">
        <v>19</v>
      </c>
      <c r="C36" s="2" t="s">
        <v>113</v>
      </c>
      <c r="D36" s="10" t="s">
        <v>114</v>
      </c>
      <c r="E36" s="10" t="s">
        <v>101</v>
      </c>
      <c r="F36" s="10" t="s">
        <v>32</v>
      </c>
      <c r="G36" s="2" t="s">
        <v>86</v>
      </c>
      <c r="H36" s="2" t="s">
        <v>26</v>
      </c>
      <c r="I36" s="11" t="s">
        <v>75</v>
      </c>
      <c r="J36" s="11" t="s">
        <v>75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55</v>
      </c>
      <c r="E37" s="10" t="s">
        <v>101</v>
      </c>
      <c r="F37" s="10" t="s">
        <v>32</v>
      </c>
      <c r="G37" s="2" t="s">
        <v>85</v>
      </c>
      <c r="H37" s="2" t="s">
        <v>26</v>
      </c>
      <c r="I37" s="11" t="s">
        <v>75</v>
      </c>
      <c r="J37" s="11" t="s">
        <v>75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6712.45</v>
      </c>
      <c r="P38" s="1">
        <f t="shared" si="5"/>
        <v>153780.49625000003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116</v>
      </c>
      <c r="D40" s="10" t="s">
        <v>31</v>
      </c>
      <c r="E40" s="10" t="s">
        <v>104</v>
      </c>
      <c r="F40" s="10" t="s">
        <v>39</v>
      </c>
      <c r="G40" s="2" t="s">
        <v>85</v>
      </c>
      <c r="H40" s="2" t="s">
        <v>26</v>
      </c>
      <c r="I40" s="11" t="s">
        <v>75</v>
      </c>
      <c r="J40" s="11" t="s">
        <v>75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149</v>
      </c>
      <c r="D41" s="10" t="s">
        <v>27</v>
      </c>
      <c r="E41" s="10" t="s">
        <v>104</v>
      </c>
      <c r="F41" s="10" t="s">
        <v>39</v>
      </c>
      <c r="G41" s="2" t="s">
        <v>86</v>
      </c>
      <c r="H41" s="2" t="s">
        <v>26</v>
      </c>
      <c r="I41" s="11" t="s">
        <v>75</v>
      </c>
      <c r="J41" s="11" t="s">
        <v>75</v>
      </c>
      <c r="K41" s="12">
        <v>16000</v>
      </c>
      <c r="L41" s="12">
        <v>486.4</v>
      </c>
      <c r="M41" s="12">
        <v>459.2</v>
      </c>
      <c r="N41" s="12">
        <v>0</v>
      </c>
      <c r="O41" s="12">
        <v>0</v>
      </c>
      <c r="P41" s="12">
        <v>15054.4</v>
      </c>
    </row>
    <row r="42" spans="2:16" x14ac:dyDescent="0.25">
      <c r="B42" s="2">
        <v>23</v>
      </c>
      <c r="C42" s="2" t="s">
        <v>71</v>
      </c>
      <c r="D42" s="10" t="s">
        <v>55</v>
      </c>
      <c r="E42" s="10" t="s">
        <v>101</v>
      </c>
      <c r="F42" s="10" t="s">
        <v>39</v>
      </c>
      <c r="G42" s="2" t="s">
        <v>85</v>
      </c>
      <c r="H42" s="2" t="s">
        <v>26</v>
      </c>
      <c r="I42" s="11" t="s">
        <v>75</v>
      </c>
      <c r="J42" s="11" t="s">
        <v>75</v>
      </c>
      <c r="K42" s="12">
        <v>45000</v>
      </c>
      <c r="L42" s="12">
        <v>1368</v>
      </c>
      <c r="M42" s="12">
        <v>1291.5</v>
      </c>
      <c r="N42" s="12">
        <v>1148.3248750000002</v>
      </c>
      <c r="O42" s="12">
        <v>0</v>
      </c>
      <c r="P42" s="12">
        <v>41192.175125000002</v>
      </c>
    </row>
    <row r="43" spans="2:16" x14ac:dyDescent="0.25">
      <c r="B43" s="9"/>
      <c r="C43" s="8"/>
      <c r="D43" s="8"/>
      <c r="E43" s="8"/>
      <c r="F43" s="8"/>
      <c r="G43" s="8"/>
      <c r="H43" s="8"/>
      <c r="I43" s="22"/>
      <c r="J43" s="22"/>
      <c r="K43" s="1">
        <f>SUM(K40:K42)</f>
        <v>86000</v>
      </c>
      <c r="L43" s="1">
        <f t="shared" ref="L43:P43" si="6">SUM(L40:L42)</f>
        <v>2614.4</v>
      </c>
      <c r="M43" s="1">
        <f t="shared" si="6"/>
        <v>2468.1999999999998</v>
      </c>
      <c r="N43" s="1">
        <f t="shared" si="6"/>
        <v>1148.3248750000002</v>
      </c>
      <c r="O43" s="1">
        <f t="shared" si="6"/>
        <v>0</v>
      </c>
      <c r="P43" s="1">
        <f t="shared" si="6"/>
        <v>79769.075125000003</v>
      </c>
    </row>
    <row r="44" spans="2:16" x14ac:dyDescent="0.25">
      <c r="B44" s="23"/>
      <c r="C44" s="24"/>
      <c r="D44" s="24"/>
      <c r="E44" s="24"/>
      <c r="F44" s="24"/>
      <c r="G44" s="24"/>
      <c r="H44" s="24"/>
      <c r="I44" s="25"/>
      <c r="J44" s="25"/>
      <c r="K44" s="26"/>
      <c r="L44" s="26"/>
      <c r="M44" s="26"/>
      <c r="N44" s="26"/>
      <c r="O44" s="26"/>
      <c r="P44" s="27"/>
    </row>
    <row r="45" spans="2:16" x14ac:dyDescent="0.25">
      <c r="B45" s="2">
        <v>24</v>
      </c>
      <c r="C45" s="2" t="s">
        <v>127</v>
      </c>
      <c r="D45" s="10" t="s">
        <v>27</v>
      </c>
      <c r="E45" s="10" t="s">
        <v>104</v>
      </c>
      <c r="F45" s="10" t="s">
        <v>38</v>
      </c>
      <c r="G45" s="2" t="s">
        <v>85</v>
      </c>
      <c r="H45" s="2" t="s">
        <v>26</v>
      </c>
      <c r="I45" s="11" t="s">
        <v>75</v>
      </c>
      <c r="J45" s="11" t="s">
        <v>75</v>
      </c>
      <c r="K45" s="12">
        <v>15000</v>
      </c>
      <c r="L45" s="12">
        <v>456</v>
      </c>
      <c r="M45" s="12">
        <v>430.5</v>
      </c>
      <c r="N45" s="12">
        <v>0</v>
      </c>
      <c r="O45" s="12">
        <v>0</v>
      </c>
      <c r="P45" s="12">
        <v>14113.5</v>
      </c>
    </row>
    <row r="46" spans="2:16" x14ac:dyDescent="0.25">
      <c r="B46" s="2">
        <v>25</v>
      </c>
      <c r="C46" s="2" t="s">
        <v>76</v>
      </c>
      <c r="D46" s="10" t="s">
        <v>57</v>
      </c>
      <c r="E46" s="10" t="s">
        <v>101</v>
      </c>
      <c r="F46" s="10" t="s">
        <v>38</v>
      </c>
      <c r="G46" s="2" t="s">
        <v>86</v>
      </c>
      <c r="H46" s="2" t="s">
        <v>26</v>
      </c>
      <c r="I46" s="11" t="s">
        <v>75</v>
      </c>
      <c r="J46" s="11" t="s">
        <v>75</v>
      </c>
      <c r="K46" s="12">
        <v>40000</v>
      </c>
      <c r="L46" s="12">
        <v>1216</v>
      </c>
      <c r="M46" s="12">
        <v>1148</v>
      </c>
      <c r="N46" s="12">
        <v>442.64987500000024</v>
      </c>
      <c r="O46" s="12">
        <v>0</v>
      </c>
      <c r="P46" s="12">
        <v>37193.350124999997</v>
      </c>
    </row>
    <row r="47" spans="2:16" x14ac:dyDescent="0.25">
      <c r="B47" s="2">
        <v>26</v>
      </c>
      <c r="C47" s="2" t="s">
        <v>77</v>
      </c>
      <c r="D47" s="10" t="s">
        <v>55</v>
      </c>
      <c r="E47" s="10" t="s">
        <v>101</v>
      </c>
      <c r="F47" s="10" t="s">
        <v>38</v>
      </c>
      <c r="G47" s="2" t="s">
        <v>85</v>
      </c>
      <c r="H47" s="2" t="s">
        <v>26</v>
      </c>
      <c r="I47" s="11" t="s">
        <v>75</v>
      </c>
      <c r="J47" s="11" t="s">
        <v>75</v>
      </c>
      <c r="K47" s="12">
        <v>45000</v>
      </c>
      <c r="L47" s="12">
        <v>1368</v>
      </c>
      <c r="M47" s="12">
        <v>1291.5</v>
      </c>
      <c r="N47" s="12">
        <v>1148.3248750000002</v>
      </c>
      <c r="O47" s="12">
        <v>0</v>
      </c>
      <c r="P47" s="12">
        <v>41192.175125000002</v>
      </c>
    </row>
    <row r="48" spans="2:16" x14ac:dyDescent="0.25">
      <c r="B48" s="9"/>
      <c r="C48" s="8"/>
      <c r="D48" s="8"/>
      <c r="E48" s="8"/>
      <c r="F48" s="8"/>
      <c r="G48" s="8"/>
      <c r="H48" s="8"/>
      <c r="I48" s="22"/>
      <c r="J48" s="22"/>
      <c r="K48" s="1">
        <f>SUM(K45:K47)</f>
        <v>100000</v>
      </c>
      <c r="L48" s="1">
        <f t="shared" ref="L48:P48" si="7">SUM(L45:L47)</f>
        <v>3040</v>
      </c>
      <c r="M48" s="1">
        <f t="shared" si="7"/>
        <v>2870</v>
      </c>
      <c r="N48" s="1">
        <f t="shared" si="7"/>
        <v>1590.9747500000005</v>
      </c>
      <c r="O48" s="1">
        <f t="shared" si="7"/>
        <v>0</v>
      </c>
      <c r="P48" s="1">
        <f t="shared" si="7"/>
        <v>92499.025250000006</v>
      </c>
    </row>
    <row r="49" spans="2:16" x14ac:dyDescent="0.25">
      <c r="B49" s="23"/>
      <c r="C49" s="24"/>
      <c r="D49" s="24"/>
      <c r="E49" s="24"/>
      <c r="F49" s="24"/>
      <c r="G49" s="24"/>
      <c r="H49" s="24"/>
      <c r="I49" s="25"/>
      <c r="J49" s="25"/>
      <c r="K49" s="26"/>
      <c r="L49" s="26"/>
      <c r="M49" s="26"/>
      <c r="N49" s="26"/>
      <c r="O49" s="26"/>
      <c r="P49" s="27"/>
    </row>
    <row r="50" spans="2:16" x14ac:dyDescent="0.25">
      <c r="B50" s="2">
        <v>27</v>
      </c>
      <c r="C50" s="2" t="s">
        <v>64</v>
      </c>
      <c r="D50" s="10" t="s">
        <v>27</v>
      </c>
      <c r="E50" s="10" t="s">
        <v>104</v>
      </c>
      <c r="F50" s="10" t="s">
        <v>147</v>
      </c>
      <c r="G50" s="2" t="s">
        <v>85</v>
      </c>
      <c r="H50" s="2" t="s">
        <v>26</v>
      </c>
      <c r="I50" s="11" t="s">
        <v>75</v>
      </c>
      <c r="J50" s="11" t="s">
        <v>75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28</v>
      </c>
      <c r="C51" s="2" t="s">
        <v>137</v>
      </c>
      <c r="D51" s="10" t="s">
        <v>36</v>
      </c>
      <c r="E51" s="10" t="s">
        <v>96</v>
      </c>
      <c r="F51" s="10" t="s">
        <v>147</v>
      </c>
      <c r="G51" s="2" t="s">
        <v>85</v>
      </c>
      <c r="H51" s="2" t="s">
        <v>26</v>
      </c>
      <c r="I51" s="11" t="s">
        <v>75</v>
      </c>
      <c r="J51" s="11" t="s">
        <v>75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10</v>
      </c>
      <c r="D52" s="10" t="s">
        <v>58</v>
      </c>
      <c r="E52" s="10" t="s">
        <v>101</v>
      </c>
      <c r="F52" s="10" t="s">
        <v>147</v>
      </c>
      <c r="G52" s="2" t="s">
        <v>85</v>
      </c>
      <c r="H52" s="2" t="s">
        <v>26</v>
      </c>
      <c r="I52" s="11" t="s">
        <v>75</v>
      </c>
      <c r="J52" s="11" t="s">
        <v>75</v>
      </c>
      <c r="K52" s="12">
        <v>50000</v>
      </c>
      <c r="L52" s="12">
        <v>1520</v>
      </c>
      <c r="M52" s="12">
        <v>1435</v>
      </c>
      <c r="N52" s="12">
        <v>1853.9998750000002</v>
      </c>
      <c r="O52" s="12">
        <v>0</v>
      </c>
      <c r="P52" s="12">
        <v>45191.000124999999</v>
      </c>
    </row>
    <row r="53" spans="2:16" x14ac:dyDescent="0.25">
      <c r="B53" s="9"/>
      <c r="C53" s="8"/>
      <c r="D53" s="8"/>
      <c r="E53" s="8"/>
      <c r="F53" s="8"/>
      <c r="G53" s="8"/>
      <c r="H53" s="8"/>
      <c r="I53" s="22"/>
      <c r="J53" s="22"/>
      <c r="K53" s="1">
        <f>SUM(K50:K52)</f>
        <v>110000</v>
      </c>
      <c r="L53" s="1">
        <f t="shared" ref="L53:P53" si="8">SUM(L50:L52)</f>
        <v>3344</v>
      </c>
      <c r="M53" s="1">
        <f t="shared" si="8"/>
        <v>3157</v>
      </c>
      <c r="N53" s="1">
        <f t="shared" si="8"/>
        <v>1853.9998750000002</v>
      </c>
      <c r="O53" s="1">
        <f t="shared" si="8"/>
        <v>0</v>
      </c>
      <c r="P53" s="1">
        <f t="shared" si="8"/>
        <v>101645.00012499999</v>
      </c>
    </row>
    <row r="54" spans="2:16" x14ac:dyDescent="0.25">
      <c r="B54" s="23"/>
      <c r="C54" s="24"/>
      <c r="D54" s="24"/>
      <c r="E54" s="24"/>
      <c r="F54" s="24"/>
      <c r="G54" s="24"/>
      <c r="H54" s="24"/>
      <c r="I54" s="25"/>
      <c r="J54" s="25"/>
      <c r="K54" s="26"/>
      <c r="L54" s="26"/>
      <c r="M54" s="26"/>
      <c r="N54" s="26"/>
      <c r="O54" s="26"/>
      <c r="P54" s="27"/>
    </row>
    <row r="55" spans="2:16" x14ac:dyDescent="0.25">
      <c r="B55" s="2">
        <v>30</v>
      </c>
      <c r="C55" s="2" t="s">
        <v>143</v>
      </c>
      <c r="D55" s="10" t="s">
        <v>31</v>
      </c>
      <c r="E55" s="10" t="s">
        <v>104</v>
      </c>
      <c r="F55" s="10" t="s">
        <v>48</v>
      </c>
      <c r="G55" s="2" t="s">
        <v>85</v>
      </c>
      <c r="H55" s="2" t="s">
        <v>26</v>
      </c>
      <c r="I55" s="11" t="s">
        <v>75</v>
      </c>
      <c r="J55" s="11" t="s">
        <v>75</v>
      </c>
      <c r="K55" s="12">
        <v>20000</v>
      </c>
      <c r="L55" s="12">
        <v>608</v>
      </c>
      <c r="M55" s="12">
        <v>574</v>
      </c>
      <c r="N55" s="12">
        <v>0</v>
      </c>
      <c r="O55" s="12">
        <v>0</v>
      </c>
      <c r="P55" s="12">
        <v>18818</v>
      </c>
    </row>
    <row r="56" spans="2:16" x14ac:dyDescent="0.25">
      <c r="B56" s="2">
        <v>31</v>
      </c>
      <c r="C56" s="2" t="s">
        <v>144</v>
      </c>
      <c r="D56" s="10" t="s">
        <v>31</v>
      </c>
      <c r="E56" s="10" t="s">
        <v>104</v>
      </c>
      <c r="F56" s="10" t="s">
        <v>48</v>
      </c>
      <c r="G56" s="2" t="s">
        <v>85</v>
      </c>
      <c r="H56" s="2" t="s">
        <v>26</v>
      </c>
      <c r="I56" s="11" t="s">
        <v>75</v>
      </c>
      <c r="J56" s="11" t="s">
        <v>75</v>
      </c>
      <c r="K56" s="12">
        <v>25000</v>
      </c>
      <c r="L56" s="12">
        <v>760</v>
      </c>
      <c r="M56" s="12">
        <v>717.5</v>
      </c>
      <c r="N56" s="12">
        <v>0</v>
      </c>
      <c r="O56" s="12">
        <v>0</v>
      </c>
      <c r="P56" s="12">
        <v>23522.5</v>
      </c>
    </row>
    <row r="57" spans="2:16" x14ac:dyDescent="0.25">
      <c r="B57" s="9"/>
      <c r="C57" s="8"/>
      <c r="D57" s="8"/>
      <c r="E57" s="8"/>
      <c r="F57" s="8"/>
      <c r="G57" s="8"/>
      <c r="H57" s="8"/>
      <c r="I57" s="22"/>
      <c r="J57" s="22"/>
      <c r="K57" s="1">
        <f>SUM(K55:K56)</f>
        <v>45000</v>
      </c>
      <c r="L57" s="1">
        <f t="shared" ref="L57:P57" si="9">SUM(L55:L56)</f>
        <v>1368</v>
      </c>
      <c r="M57" s="1">
        <f t="shared" si="9"/>
        <v>1291.5</v>
      </c>
      <c r="N57" s="1">
        <f t="shared" si="9"/>
        <v>0</v>
      </c>
      <c r="O57" s="1">
        <f t="shared" si="9"/>
        <v>0</v>
      </c>
      <c r="P57" s="1">
        <f t="shared" si="9"/>
        <v>42340.5</v>
      </c>
    </row>
    <row r="58" spans="2:16" x14ac:dyDescent="0.25">
      <c r="B58" s="23"/>
      <c r="C58" s="24"/>
      <c r="D58" s="24"/>
      <c r="E58" s="24"/>
      <c r="F58" s="24"/>
      <c r="G58" s="24"/>
      <c r="H58" s="24"/>
      <c r="I58" s="25"/>
      <c r="J58" s="25"/>
      <c r="K58" s="26"/>
      <c r="L58" s="26"/>
      <c r="M58" s="26"/>
      <c r="N58" s="26"/>
      <c r="O58" s="26"/>
      <c r="P58" s="27"/>
    </row>
    <row r="59" spans="2:16" x14ac:dyDescent="0.25">
      <c r="B59" s="2">
        <v>32</v>
      </c>
      <c r="C59" s="2" t="s">
        <v>23</v>
      </c>
      <c r="D59" s="10" t="s">
        <v>55</v>
      </c>
      <c r="E59" s="10" t="s">
        <v>101</v>
      </c>
      <c r="F59" s="10" t="s">
        <v>43</v>
      </c>
      <c r="G59" s="2" t="s">
        <v>85</v>
      </c>
      <c r="H59" s="2" t="s">
        <v>26</v>
      </c>
      <c r="I59" s="11">
        <v>0</v>
      </c>
      <c r="J59" s="11">
        <v>0</v>
      </c>
      <c r="K59" s="12">
        <v>45000</v>
      </c>
      <c r="L59" s="12">
        <v>1368</v>
      </c>
      <c r="M59" s="12">
        <v>1291.5</v>
      </c>
      <c r="N59" s="12">
        <v>921.45737500000064</v>
      </c>
      <c r="O59" s="12">
        <v>1512.45</v>
      </c>
      <c r="P59" s="12">
        <v>39906.592624999997</v>
      </c>
    </row>
    <row r="60" spans="2:16" x14ac:dyDescent="0.25">
      <c r="B60" s="9"/>
      <c r="C60" s="8"/>
      <c r="D60" s="8"/>
      <c r="E60" s="8"/>
      <c r="F60" s="8"/>
      <c r="G60" s="8"/>
      <c r="H60" s="8"/>
      <c r="I60" s="22"/>
      <c r="J60" s="22"/>
      <c r="K60" s="1">
        <f>SUM(K59)</f>
        <v>45000</v>
      </c>
      <c r="L60" s="1">
        <f t="shared" ref="L60:P60" si="10">SUM(L59)</f>
        <v>1368</v>
      </c>
      <c r="M60" s="1">
        <f t="shared" si="10"/>
        <v>1291.5</v>
      </c>
      <c r="N60" s="1">
        <f t="shared" si="10"/>
        <v>921.45737500000064</v>
      </c>
      <c r="O60" s="1">
        <f t="shared" si="10"/>
        <v>1512.45</v>
      </c>
      <c r="P60" s="1">
        <f t="shared" si="10"/>
        <v>39906.592624999997</v>
      </c>
    </row>
    <row r="61" spans="2:16" x14ac:dyDescent="0.25">
      <c r="B61" s="23"/>
      <c r="C61" s="24"/>
      <c r="D61" s="24"/>
      <c r="E61" s="24"/>
      <c r="F61" s="24"/>
      <c r="G61" s="24"/>
      <c r="H61" s="24"/>
      <c r="I61" s="25"/>
      <c r="J61" s="25"/>
      <c r="K61" s="26"/>
      <c r="L61" s="26"/>
      <c r="M61" s="26"/>
      <c r="N61" s="26"/>
      <c r="O61" s="26"/>
      <c r="P61" s="27"/>
    </row>
    <row r="62" spans="2:16" x14ac:dyDescent="0.25">
      <c r="B62" s="2">
        <v>33</v>
      </c>
      <c r="C62" s="2" t="s">
        <v>135</v>
      </c>
      <c r="D62" s="10" t="s">
        <v>36</v>
      </c>
      <c r="E62" s="10" t="s">
        <v>96</v>
      </c>
      <c r="F62" s="10" t="s">
        <v>33</v>
      </c>
      <c r="G62" s="2" t="s">
        <v>85</v>
      </c>
      <c r="H62" s="2" t="s">
        <v>26</v>
      </c>
      <c r="I62" s="11" t="s">
        <v>75</v>
      </c>
      <c r="J62" s="11" t="s">
        <v>75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34</v>
      </c>
      <c r="C63" s="2" t="s">
        <v>140</v>
      </c>
      <c r="D63" s="10" t="s">
        <v>36</v>
      </c>
      <c r="E63" s="10" t="s">
        <v>96</v>
      </c>
      <c r="F63" s="10" t="s">
        <v>33</v>
      </c>
      <c r="G63" s="2" t="s">
        <v>85</v>
      </c>
      <c r="H63" s="2" t="s">
        <v>26</v>
      </c>
      <c r="I63" s="11" t="s">
        <v>75</v>
      </c>
      <c r="J63" s="11" t="s">
        <v>75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111</v>
      </c>
      <c r="D64" s="10" t="s">
        <v>55</v>
      </c>
      <c r="E64" s="10" t="s">
        <v>101</v>
      </c>
      <c r="F64" s="10" t="s">
        <v>33</v>
      </c>
      <c r="G64" s="2" t="s">
        <v>86</v>
      </c>
      <c r="H64" s="2" t="s">
        <v>26</v>
      </c>
      <c r="I64" s="11">
        <v>0</v>
      </c>
      <c r="J64" s="11">
        <v>0</v>
      </c>
      <c r="K64" s="12">
        <v>70000</v>
      </c>
      <c r="L64" s="12">
        <v>2128</v>
      </c>
      <c r="M64" s="12">
        <v>2009</v>
      </c>
      <c r="N64" s="12">
        <v>5368.4788749999989</v>
      </c>
      <c r="O64" s="12">
        <v>0</v>
      </c>
      <c r="P64" s="12">
        <v>60494.521124999999</v>
      </c>
    </row>
    <row r="65" spans="2:16" x14ac:dyDescent="0.25">
      <c r="B65" s="9"/>
      <c r="C65" s="8"/>
      <c r="D65" s="8"/>
      <c r="E65" s="8"/>
      <c r="F65" s="8"/>
      <c r="G65" s="8"/>
      <c r="H65" s="8"/>
      <c r="I65" s="22"/>
      <c r="J65" s="22"/>
      <c r="K65" s="1">
        <f>SUM(K62:K64)</f>
        <v>120000</v>
      </c>
      <c r="L65" s="1">
        <f t="shared" ref="L65:P65" si="11">SUM(L62:L64)</f>
        <v>3648</v>
      </c>
      <c r="M65" s="1">
        <f t="shared" si="11"/>
        <v>3444</v>
      </c>
      <c r="N65" s="1">
        <f t="shared" si="11"/>
        <v>5368.4788749999989</v>
      </c>
      <c r="O65" s="1">
        <f t="shared" si="11"/>
        <v>0</v>
      </c>
      <c r="P65" s="1">
        <f t="shared" si="11"/>
        <v>107539.521125</v>
      </c>
    </row>
    <row r="66" spans="2:16" x14ac:dyDescent="0.25">
      <c r="B66" s="23"/>
      <c r="C66" s="24"/>
      <c r="D66" s="24"/>
      <c r="E66" s="24"/>
      <c r="F66" s="24"/>
      <c r="G66" s="24"/>
      <c r="H66" s="24"/>
      <c r="I66" s="25"/>
      <c r="J66" s="25"/>
      <c r="K66" s="26"/>
      <c r="L66" s="26"/>
      <c r="M66" s="26"/>
      <c r="N66" s="26"/>
      <c r="O66" s="26"/>
      <c r="P66" s="27"/>
    </row>
    <row r="67" spans="2:16" x14ac:dyDescent="0.25">
      <c r="B67" s="2">
        <v>36</v>
      </c>
      <c r="C67" s="2" t="s">
        <v>138</v>
      </c>
      <c r="D67" s="10" t="s">
        <v>58</v>
      </c>
      <c r="E67" s="10" t="s">
        <v>101</v>
      </c>
      <c r="F67" s="10" t="s">
        <v>35</v>
      </c>
      <c r="G67" s="2" t="s">
        <v>85</v>
      </c>
      <c r="H67" s="2" t="s">
        <v>26</v>
      </c>
      <c r="I67" s="11" t="s">
        <v>75</v>
      </c>
      <c r="J67" s="11" t="s">
        <v>75</v>
      </c>
      <c r="K67" s="12">
        <v>75000</v>
      </c>
      <c r="L67" s="12">
        <v>2280</v>
      </c>
      <c r="M67" s="12">
        <v>2152.5</v>
      </c>
      <c r="N67" s="12">
        <v>6309.3788749999994</v>
      </c>
      <c r="O67" s="12">
        <v>0</v>
      </c>
      <c r="P67" s="12">
        <v>64258.121125000005</v>
      </c>
    </row>
    <row r="68" spans="2:16" x14ac:dyDescent="0.25">
      <c r="B68" s="2">
        <v>37</v>
      </c>
      <c r="C68" s="2" t="s">
        <v>19</v>
      </c>
      <c r="D68" s="10" t="s">
        <v>56</v>
      </c>
      <c r="E68" s="10" t="s">
        <v>101</v>
      </c>
      <c r="F68" s="10" t="s">
        <v>35</v>
      </c>
      <c r="G68" s="2" t="s">
        <v>86</v>
      </c>
      <c r="H68" s="2" t="s">
        <v>26</v>
      </c>
      <c r="I68" s="11" t="s">
        <v>75</v>
      </c>
      <c r="J68" s="11" t="s">
        <v>75</v>
      </c>
      <c r="K68" s="12">
        <v>85000</v>
      </c>
      <c r="L68" s="12">
        <v>2584</v>
      </c>
      <c r="M68" s="12">
        <v>2439.5</v>
      </c>
      <c r="N68" s="12">
        <v>8576.9911666666649</v>
      </c>
      <c r="O68" s="12">
        <v>0</v>
      </c>
      <c r="P68" s="12">
        <v>71399.508833333341</v>
      </c>
    </row>
    <row r="69" spans="2:16" x14ac:dyDescent="0.25">
      <c r="B69" s="2">
        <v>38</v>
      </c>
      <c r="C69" s="2" t="s">
        <v>14</v>
      </c>
      <c r="D69" s="10" t="s">
        <v>55</v>
      </c>
      <c r="E69" s="10" t="s">
        <v>101</v>
      </c>
      <c r="F69" s="10" t="s">
        <v>35</v>
      </c>
      <c r="G69" s="2" t="s">
        <v>85</v>
      </c>
      <c r="H69" s="2" t="s">
        <v>26</v>
      </c>
      <c r="I69" s="11" t="s">
        <v>75</v>
      </c>
      <c r="J69" s="11" t="s">
        <v>75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9"/>
      <c r="C70" s="8"/>
      <c r="D70" s="8"/>
      <c r="E70" s="8"/>
      <c r="F70" s="8"/>
      <c r="G70" s="8"/>
      <c r="H70" s="8"/>
      <c r="I70" s="22"/>
      <c r="J70" s="22"/>
      <c r="K70" s="1">
        <f>SUM(K67:K69)</f>
        <v>235000</v>
      </c>
      <c r="L70" s="1">
        <f t="shared" ref="L70:P70" si="12">SUM(L67:L69)</f>
        <v>7144</v>
      </c>
      <c r="M70" s="1">
        <f t="shared" si="12"/>
        <v>6744.5</v>
      </c>
      <c r="N70" s="1">
        <f t="shared" si="12"/>
        <v>21195.748916666664</v>
      </c>
      <c r="O70" s="1">
        <f t="shared" si="12"/>
        <v>0</v>
      </c>
      <c r="P70" s="1">
        <f t="shared" si="12"/>
        <v>199915.75108333334</v>
      </c>
    </row>
    <row r="71" spans="2:16" x14ac:dyDescent="0.25">
      <c r="B71" s="23"/>
      <c r="C71" s="24"/>
      <c r="D71" s="24"/>
      <c r="E71" s="24"/>
      <c r="F71" s="24"/>
      <c r="G71" s="24"/>
      <c r="H71" s="24"/>
      <c r="I71" s="25"/>
      <c r="J71" s="25"/>
      <c r="K71" s="26"/>
      <c r="L71" s="26"/>
      <c r="M71" s="26"/>
      <c r="N71" s="26"/>
      <c r="O71" s="26"/>
      <c r="P71" s="27"/>
    </row>
    <row r="72" spans="2:16" x14ac:dyDescent="0.25">
      <c r="B72" s="2">
        <v>39</v>
      </c>
      <c r="C72" s="2" t="s">
        <v>154</v>
      </c>
      <c r="D72" s="10" t="s">
        <v>155</v>
      </c>
      <c r="E72" s="10" t="s">
        <v>28</v>
      </c>
      <c r="F72" s="10" t="s">
        <v>25</v>
      </c>
      <c r="G72" s="2" t="s">
        <v>85</v>
      </c>
      <c r="H72" s="2" t="s">
        <v>26</v>
      </c>
      <c r="I72" s="11" t="s">
        <v>75</v>
      </c>
      <c r="J72" s="11" t="s">
        <v>75</v>
      </c>
      <c r="K72" s="12">
        <v>40000</v>
      </c>
      <c r="L72" s="12">
        <v>1216</v>
      </c>
      <c r="M72" s="12">
        <v>1148</v>
      </c>
      <c r="N72" s="12">
        <v>442.64987500000024</v>
      </c>
      <c r="O72" s="12">
        <v>0</v>
      </c>
      <c r="P72" s="12">
        <v>37193.350124999997</v>
      </c>
    </row>
    <row r="73" spans="2:16" x14ac:dyDescent="0.25">
      <c r="B73" s="2">
        <v>40</v>
      </c>
      <c r="C73" s="2" t="s">
        <v>5</v>
      </c>
      <c r="D73" s="10" t="s">
        <v>61</v>
      </c>
      <c r="E73" s="10" t="s">
        <v>28</v>
      </c>
      <c r="F73" s="10" t="s">
        <v>25</v>
      </c>
      <c r="G73" s="2" t="s">
        <v>86</v>
      </c>
      <c r="H73" s="2" t="s">
        <v>26</v>
      </c>
      <c r="I73" s="11" t="s">
        <v>75</v>
      </c>
      <c r="J73" s="11" t="s">
        <v>75</v>
      </c>
      <c r="K73" s="12">
        <v>80000</v>
      </c>
      <c r="L73" s="12">
        <v>2432</v>
      </c>
      <c r="M73" s="12">
        <v>2296</v>
      </c>
      <c r="N73" s="12">
        <v>7022.7536666666656</v>
      </c>
      <c r="O73" s="12">
        <v>1512.45</v>
      </c>
      <c r="P73" s="12">
        <v>66736.796333333332</v>
      </c>
    </row>
    <row r="74" spans="2:16" x14ac:dyDescent="0.25">
      <c r="B74" s="2">
        <v>41</v>
      </c>
      <c r="C74" s="2" t="s">
        <v>78</v>
      </c>
      <c r="D74" s="10" t="s">
        <v>47</v>
      </c>
      <c r="E74" s="10" t="s">
        <v>28</v>
      </c>
      <c r="F74" s="10" t="s">
        <v>25</v>
      </c>
      <c r="G74" s="2" t="s">
        <v>86</v>
      </c>
      <c r="H74" s="2" t="s">
        <v>26</v>
      </c>
      <c r="I74" s="11" t="s">
        <v>75</v>
      </c>
      <c r="J74" s="11" t="s">
        <v>75</v>
      </c>
      <c r="K74" s="12">
        <v>45000</v>
      </c>
      <c r="L74" s="12">
        <v>1368</v>
      </c>
      <c r="M74" s="12">
        <v>1291.5</v>
      </c>
      <c r="N74" s="12">
        <v>1148.3248750000002</v>
      </c>
      <c r="O74" s="12">
        <v>1877.38</v>
      </c>
      <c r="P74" s="12">
        <v>39314.795124999997</v>
      </c>
    </row>
    <row r="75" spans="2:16" x14ac:dyDescent="0.25">
      <c r="B75" s="2">
        <v>42</v>
      </c>
      <c r="C75" s="2" t="s">
        <v>73</v>
      </c>
      <c r="D75" s="10" t="s">
        <v>47</v>
      </c>
      <c r="E75" s="10" t="s">
        <v>28</v>
      </c>
      <c r="F75" s="10" t="s">
        <v>25</v>
      </c>
      <c r="G75" s="2" t="s">
        <v>86</v>
      </c>
      <c r="H75" s="2" t="s">
        <v>26</v>
      </c>
      <c r="I75" s="11" t="s">
        <v>75</v>
      </c>
      <c r="J75" s="11" t="s">
        <v>75</v>
      </c>
      <c r="K75" s="12">
        <v>30000</v>
      </c>
      <c r="L75" s="12">
        <v>912</v>
      </c>
      <c r="M75" s="12">
        <v>861</v>
      </c>
      <c r="N75" s="12">
        <v>0</v>
      </c>
      <c r="O75" s="12">
        <v>0</v>
      </c>
      <c r="P75" s="12">
        <v>28227</v>
      </c>
    </row>
    <row r="76" spans="2:16" x14ac:dyDescent="0.25">
      <c r="B76" s="2">
        <v>43</v>
      </c>
      <c r="C76" s="2" t="s">
        <v>7</v>
      </c>
      <c r="D76" s="10" t="s">
        <v>60</v>
      </c>
      <c r="E76" s="10" t="s">
        <v>105</v>
      </c>
      <c r="F76" s="10" t="s">
        <v>25</v>
      </c>
      <c r="G76" s="2" t="s">
        <v>86</v>
      </c>
      <c r="H76" s="2" t="s">
        <v>26</v>
      </c>
      <c r="I76" s="11" t="s">
        <v>75</v>
      </c>
      <c r="J76" s="11" t="s">
        <v>75</v>
      </c>
      <c r="K76" s="12">
        <v>80000</v>
      </c>
      <c r="L76" s="12">
        <v>2432</v>
      </c>
      <c r="M76" s="12">
        <v>2296</v>
      </c>
      <c r="N76" s="12">
        <v>7400.8661666666649</v>
      </c>
      <c r="O76" s="12">
        <v>0</v>
      </c>
      <c r="P76" s="12">
        <v>67871.133833333341</v>
      </c>
    </row>
    <row r="77" spans="2:16" x14ac:dyDescent="0.25">
      <c r="B77" s="2">
        <v>44</v>
      </c>
      <c r="C77" s="2" t="s">
        <v>146</v>
      </c>
      <c r="D77" s="10" t="s">
        <v>45</v>
      </c>
      <c r="E77" s="10" t="s">
        <v>105</v>
      </c>
      <c r="F77" s="10" t="s">
        <v>25</v>
      </c>
      <c r="G77" s="2" t="s">
        <v>85</v>
      </c>
      <c r="H77" s="2" t="s">
        <v>26</v>
      </c>
      <c r="I77" s="11" t="s">
        <v>75</v>
      </c>
      <c r="J77" s="11" t="s">
        <v>75</v>
      </c>
      <c r="K77" s="12">
        <v>25000</v>
      </c>
      <c r="L77" s="12">
        <v>760</v>
      </c>
      <c r="M77" s="12">
        <v>717.5</v>
      </c>
      <c r="N77" s="12">
        <v>0</v>
      </c>
      <c r="O77" s="12">
        <v>0</v>
      </c>
      <c r="P77" s="12">
        <v>23522.5</v>
      </c>
    </row>
    <row r="78" spans="2:16" x14ac:dyDescent="0.25">
      <c r="B78" s="2">
        <v>45</v>
      </c>
      <c r="C78" s="2" t="s">
        <v>8</v>
      </c>
      <c r="D78" s="10" t="s">
        <v>59</v>
      </c>
      <c r="E78" s="10" t="s">
        <v>105</v>
      </c>
      <c r="F78" s="10" t="s">
        <v>25</v>
      </c>
      <c r="G78" s="2" t="s">
        <v>85</v>
      </c>
      <c r="H78" s="2" t="s">
        <v>26</v>
      </c>
      <c r="I78" s="11" t="s">
        <v>75</v>
      </c>
      <c r="J78" s="11" t="s">
        <v>75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148</v>
      </c>
      <c r="D79" s="10" t="s">
        <v>132</v>
      </c>
      <c r="E79" s="10" t="s">
        <v>105</v>
      </c>
      <c r="F79" s="10" t="s">
        <v>25</v>
      </c>
      <c r="G79" s="2" t="s">
        <v>86</v>
      </c>
      <c r="H79" s="2" t="s">
        <v>26</v>
      </c>
      <c r="I79" s="11" t="s">
        <v>75</v>
      </c>
      <c r="J79" s="11" t="s">
        <v>75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131</v>
      </c>
      <c r="D80" s="10" t="s">
        <v>132</v>
      </c>
      <c r="E80" s="10" t="s">
        <v>105</v>
      </c>
      <c r="F80" s="10" t="s">
        <v>25</v>
      </c>
      <c r="G80" s="2" t="s">
        <v>86</v>
      </c>
      <c r="H80" s="2" t="s">
        <v>26</v>
      </c>
      <c r="I80" s="11">
        <v>0</v>
      </c>
      <c r="J80" s="11">
        <v>0</v>
      </c>
      <c r="K80" s="12">
        <v>25000</v>
      </c>
      <c r="L80" s="12">
        <v>760</v>
      </c>
      <c r="M80" s="12">
        <v>717.5</v>
      </c>
      <c r="N80" s="12">
        <v>0</v>
      </c>
      <c r="O80" s="12">
        <v>0</v>
      </c>
      <c r="P80" s="12">
        <v>23522.5</v>
      </c>
    </row>
    <row r="81" spans="2:16" x14ac:dyDescent="0.25">
      <c r="B81" s="2">
        <v>48</v>
      </c>
      <c r="C81" s="2" t="s">
        <v>115</v>
      </c>
      <c r="D81" s="10" t="s">
        <v>31</v>
      </c>
      <c r="E81" s="10" t="s">
        <v>104</v>
      </c>
      <c r="F81" s="10" t="s">
        <v>25</v>
      </c>
      <c r="G81" s="2" t="s">
        <v>85</v>
      </c>
      <c r="H81" s="2" t="s">
        <v>26</v>
      </c>
      <c r="I81" s="11" t="s">
        <v>75</v>
      </c>
      <c r="J81" s="11" t="s">
        <v>75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49</v>
      </c>
      <c r="C82" s="2" t="s">
        <v>11</v>
      </c>
      <c r="D82" s="10" t="s">
        <v>31</v>
      </c>
      <c r="E82" s="10" t="s">
        <v>104</v>
      </c>
      <c r="F82" s="10" t="s">
        <v>25</v>
      </c>
      <c r="G82" s="2" t="s">
        <v>85</v>
      </c>
      <c r="H82" s="2" t="s">
        <v>26</v>
      </c>
      <c r="I82" s="11" t="s">
        <v>75</v>
      </c>
      <c r="J82" s="11" t="s">
        <v>75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82</v>
      </c>
      <c r="D83" s="10" t="s">
        <v>31</v>
      </c>
      <c r="E83" s="10" t="s">
        <v>104</v>
      </c>
      <c r="F83" s="10" t="s">
        <v>25</v>
      </c>
      <c r="G83" s="2" t="s">
        <v>85</v>
      </c>
      <c r="H83" s="2" t="s">
        <v>26</v>
      </c>
      <c r="I83" s="11" t="s">
        <v>75</v>
      </c>
      <c r="J83" s="11" t="s">
        <v>75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21</v>
      </c>
      <c r="D84" s="10" t="s">
        <v>31</v>
      </c>
      <c r="E84" s="10" t="s">
        <v>104</v>
      </c>
      <c r="F84" s="10" t="s">
        <v>25</v>
      </c>
      <c r="G84" s="2" t="s">
        <v>85</v>
      </c>
      <c r="H84" s="2" t="s">
        <v>26</v>
      </c>
      <c r="I84" s="11">
        <v>0</v>
      </c>
      <c r="J84" s="11">
        <v>0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118</v>
      </c>
      <c r="D85" s="10" t="s">
        <v>31</v>
      </c>
      <c r="E85" s="10" t="s">
        <v>104</v>
      </c>
      <c r="F85" s="10" t="s">
        <v>25</v>
      </c>
      <c r="G85" s="2" t="s">
        <v>86</v>
      </c>
      <c r="H85" s="2" t="s">
        <v>26</v>
      </c>
      <c r="I85" s="11">
        <v>0</v>
      </c>
      <c r="J85" s="11">
        <v>0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125</v>
      </c>
      <c r="D86" s="10" t="s">
        <v>27</v>
      </c>
      <c r="E86" s="10" t="s">
        <v>104</v>
      </c>
      <c r="F86" s="10" t="s">
        <v>25</v>
      </c>
      <c r="G86" s="2" t="s">
        <v>85</v>
      </c>
      <c r="H86" s="2" t="s">
        <v>26</v>
      </c>
      <c r="I86" s="11" t="s">
        <v>75</v>
      </c>
      <c r="J86" s="11" t="s">
        <v>75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63</v>
      </c>
      <c r="D87" s="10" t="s">
        <v>27</v>
      </c>
      <c r="E87" s="10" t="s">
        <v>104</v>
      </c>
      <c r="F87" s="10" t="s">
        <v>25</v>
      </c>
      <c r="G87" s="2" t="s">
        <v>85</v>
      </c>
      <c r="H87" s="2" t="s">
        <v>26</v>
      </c>
      <c r="I87" s="11" t="s">
        <v>75</v>
      </c>
      <c r="J87" s="11" t="s">
        <v>75</v>
      </c>
      <c r="K87" s="12">
        <v>30000</v>
      </c>
      <c r="L87" s="12">
        <v>912</v>
      </c>
      <c r="M87" s="12">
        <v>861</v>
      </c>
      <c r="N87" s="12">
        <v>0</v>
      </c>
      <c r="O87" s="12">
        <v>4000</v>
      </c>
      <c r="P87" s="12">
        <v>24227</v>
      </c>
    </row>
    <row r="88" spans="2:16" x14ac:dyDescent="0.25">
      <c r="B88" s="2">
        <v>55</v>
      </c>
      <c r="C88" s="2" t="s">
        <v>4</v>
      </c>
      <c r="D88" s="10" t="s">
        <v>27</v>
      </c>
      <c r="E88" s="10" t="s">
        <v>104</v>
      </c>
      <c r="F88" s="10" t="s">
        <v>25</v>
      </c>
      <c r="G88" s="2" t="s">
        <v>86</v>
      </c>
      <c r="H88" s="2" t="s">
        <v>26</v>
      </c>
      <c r="I88" s="11" t="s">
        <v>75</v>
      </c>
      <c r="J88" s="11" t="s">
        <v>75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68</v>
      </c>
      <c r="D89" s="10" t="s">
        <v>27</v>
      </c>
      <c r="E89" s="10" t="s">
        <v>104</v>
      </c>
      <c r="F89" s="10" t="s">
        <v>25</v>
      </c>
      <c r="G89" s="2" t="s">
        <v>85</v>
      </c>
      <c r="H89" s="2" t="s">
        <v>26</v>
      </c>
      <c r="I89" s="11" t="s">
        <v>75</v>
      </c>
      <c r="J89" s="11" t="s">
        <v>75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12</v>
      </c>
      <c r="D90" s="10" t="s">
        <v>27</v>
      </c>
      <c r="E90" s="10" t="s">
        <v>104</v>
      </c>
      <c r="F90" s="10" t="s">
        <v>25</v>
      </c>
      <c r="G90" s="2" t="s">
        <v>85</v>
      </c>
      <c r="H90" s="2" t="s">
        <v>26</v>
      </c>
      <c r="I90" s="11" t="s">
        <v>75</v>
      </c>
      <c r="J90" s="11" t="s">
        <v>75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156</v>
      </c>
      <c r="D91" s="10" t="s">
        <v>27</v>
      </c>
      <c r="E91" s="10" t="s">
        <v>104</v>
      </c>
      <c r="F91" s="10" t="s">
        <v>25</v>
      </c>
      <c r="G91" s="2" t="s">
        <v>85</v>
      </c>
      <c r="H91" s="2" t="s">
        <v>26</v>
      </c>
      <c r="I91" s="11" t="s">
        <v>75</v>
      </c>
      <c r="J91" s="11" t="s">
        <v>75</v>
      </c>
      <c r="K91" s="12">
        <v>20000</v>
      </c>
      <c r="L91" s="12">
        <v>608</v>
      </c>
      <c r="M91" s="12">
        <v>574</v>
      </c>
      <c r="N91" s="12">
        <v>0</v>
      </c>
      <c r="O91" s="12">
        <v>0</v>
      </c>
      <c r="P91" s="12">
        <v>18818</v>
      </c>
    </row>
    <row r="92" spans="2:16" x14ac:dyDescent="0.25">
      <c r="B92" s="2">
        <v>59</v>
      </c>
      <c r="C92" s="2" t="s">
        <v>151</v>
      </c>
      <c r="D92" s="10" t="s">
        <v>27</v>
      </c>
      <c r="E92" s="10" t="s">
        <v>104</v>
      </c>
      <c r="F92" s="10" t="s">
        <v>25</v>
      </c>
      <c r="G92" s="2" t="s">
        <v>85</v>
      </c>
      <c r="H92" s="2" t="s">
        <v>26</v>
      </c>
      <c r="I92" s="11" t="s">
        <v>75</v>
      </c>
      <c r="J92" s="11" t="s">
        <v>75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</v>
      </c>
      <c r="D93" s="10" t="s">
        <v>27</v>
      </c>
      <c r="E93" s="10" t="s">
        <v>104</v>
      </c>
      <c r="F93" s="10" t="s">
        <v>25</v>
      </c>
      <c r="G93" s="2" t="s">
        <v>85</v>
      </c>
      <c r="H93" s="2" t="s">
        <v>26</v>
      </c>
      <c r="I93" s="11" t="s">
        <v>75</v>
      </c>
      <c r="J93" s="11" t="s">
        <v>75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128</v>
      </c>
      <c r="D94" s="10" t="s">
        <v>27</v>
      </c>
      <c r="E94" s="10" t="s">
        <v>104</v>
      </c>
      <c r="F94" s="10" t="s">
        <v>25</v>
      </c>
      <c r="G94" s="2" t="s">
        <v>85</v>
      </c>
      <c r="H94" s="2" t="s">
        <v>26</v>
      </c>
      <c r="I94" s="11" t="s">
        <v>75</v>
      </c>
      <c r="J94" s="11" t="s">
        <v>75</v>
      </c>
      <c r="K94" s="12">
        <v>20000</v>
      </c>
      <c r="L94" s="12">
        <v>608</v>
      </c>
      <c r="M94" s="12">
        <v>574</v>
      </c>
      <c r="N94" s="12">
        <v>0</v>
      </c>
      <c r="O94" s="12">
        <v>0</v>
      </c>
      <c r="P94" s="12">
        <v>18818</v>
      </c>
    </row>
    <row r="95" spans="2:16" x14ac:dyDescent="0.25">
      <c r="B95" s="2">
        <v>62</v>
      </c>
      <c r="C95" s="2" t="s">
        <v>81</v>
      </c>
      <c r="D95" s="10" t="s">
        <v>27</v>
      </c>
      <c r="E95" s="10" t="s">
        <v>104</v>
      </c>
      <c r="F95" s="10" t="s">
        <v>25</v>
      </c>
      <c r="G95" s="2" t="s">
        <v>85</v>
      </c>
      <c r="H95" s="2" t="s">
        <v>26</v>
      </c>
      <c r="I95" s="11" t="s">
        <v>75</v>
      </c>
      <c r="J95" s="11" t="s">
        <v>75</v>
      </c>
      <c r="K95" s="12">
        <v>30000</v>
      </c>
      <c r="L95" s="12">
        <v>912</v>
      </c>
      <c r="M95" s="12">
        <v>861</v>
      </c>
      <c r="N95" s="12">
        <v>0</v>
      </c>
      <c r="O95" s="12">
        <v>1512.45</v>
      </c>
      <c r="P95" s="12">
        <v>26714.55</v>
      </c>
    </row>
    <row r="96" spans="2:16" x14ac:dyDescent="0.25">
      <c r="B96" s="2">
        <v>63</v>
      </c>
      <c r="C96" s="2" t="s">
        <v>130</v>
      </c>
      <c r="D96" s="10" t="s">
        <v>27</v>
      </c>
      <c r="E96" s="10" t="s">
        <v>104</v>
      </c>
      <c r="F96" s="10" t="s">
        <v>25</v>
      </c>
      <c r="G96" s="2" t="s">
        <v>85</v>
      </c>
      <c r="H96" s="2" t="s">
        <v>26</v>
      </c>
      <c r="I96" s="11" t="s">
        <v>75</v>
      </c>
      <c r="J96" s="11" t="s">
        <v>75</v>
      </c>
      <c r="K96" s="12">
        <v>30000</v>
      </c>
      <c r="L96" s="12">
        <v>912</v>
      </c>
      <c r="M96" s="12">
        <v>861</v>
      </c>
      <c r="N96" s="12">
        <v>0</v>
      </c>
      <c r="O96" s="12">
        <v>0</v>
      </c>
      <c r="P96" s="12">
        <v>28227</v>
      </c>
    </row>
    <row r="97" spans="2:16" x14ac:dyDescent="0.25">
      <c r="B97" s="2">
        <v>64</v>
      </c>
      <c r="C97" s="2" t="s">
        <v>69</v>
      </c>
      <c r="D97" s="10" t="s">
        <v>70</v>
      </c>
      <c r="E97" s="10" t="s">
        <v>103</v>
      </c>
      <c r="F97" s="10" t="s">
        <v>25</v>
      </c>
      <c r="G97" s="2" t="s">
        <v>85</v>
      </c>
      <c r="H97" s="2" t="s">
        <v>26</v>
      </c>
      <c r="I97" s="11" t="s">
        <v>75</v>
      </c>
      <c r="J97" s="11" t="s">
        <v>75</v>
      </c>
      <c r="K97" s="12">
        <v>70000</v>
      </c>
      <c r="L97" s="12">
        <v>2128</v>
      </c>
      <c r="M97" s="12">
        <v>2009</v>
      </c>
      <c r="N97" s="12">
        <v>5065.988875</v>
      </c>
      <c r="O97" s="12">
        <v>1512.45</v>
      </c>
      <c r="P97" s="12">
        <v>59284.561125</v>
      </c>
    </row>
    <row r="98" spans="2:16" x14ac:dyDescent="0.25">
      <c r="B98" s="2">
        <v>65</v>
      </c>
      <c r="C98" s="2" t="s">
        <v>79</v>
      </c>
      <c r="D98" s="10" t="s">
        <v>80</v>
      </c>
      <c r="E98" s="10" t="s">
        <v>103</v>
      </c>
      <c r="F98" s="10" t="s">
        <v>25</v>
      </c>
      <c r="G98" s="2" t="s">
        <v>85</v>
      </c>
      <c r="H98" s="2" t="s">
        <v>26</v>
      </c>
      <c r="I98" s="11" t="s">
        <v>75</v>
      </c>
      <c r="J98" s="11" t="s">
        <v>75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0</v>
      </c>
      <c r="P98" s="12">
        <v>37193.350124999997</v>
      </c>
    </row>
    <row r="99" spans="2:16" x14ac:dyDescent="0.25">
      <c r="B99" s="2">
        <v>66</v>
      </c>
      <c r="C99" s="2" t="s">
        <v>2</v>
      </c>
      <c r="D99" s="10" t="s">
        <v>50</v>
      </c>
      <c r="E99" s="10" t="s">
        <v>103</v>
      </c>
      <c r="F99" s="10" t="s">
        <v>25</v>
      </c>
      <c r="G99" s="2" t="s">
        <v>85</v>
      </c>
      <c r="H99" s="2" t="s">
        <v>26</v>
      </c>
      <c r="I99" s="11" t="s">
        <v>75</v>
      </c>
      <c r="J99" s="11" t="s">
        <v>75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157</v>
      </c>
      <c r="D100" s="10" t="s">
        <v>50</v>
      </c>
      <c r="E100" s="10" t="s">
        <v>103</v>
      </c>
      <c r="F100" s="10" t="s">
        <v>25</v>
      </c>
      <c r="G100" s="2" t="s">
        <v>85</v>
      </c>
      <c r="H100" s="2" t="s">
        <v>26</v>
      </c>
      <c r="I100" s="11" t="s">
        <v>75</v>
      </c>
      <c r="J100" s="11" t="s">
        <v>75</v>
      </c>
      <c r="K100" s="12">
        <v>30000</v>
      </c>
      <c r="L100" s="12">
        <v>912</v>
      </c>
      <c r="M100" s="12">
        <v>861</v>
      </c>
      <c r="N100" s="12">
        <v>0</v>
      </c>
      <c r="O100" s="12">
        <v>0</v>
      </c>
      <c r="P100" s="12">
        <v>28227</v>
      </c>
    </row>
    <row r="101" spans="2:16" x14ac:dyDescent="0.25">
      <c r="B101" s="2">
        <v>68</v>
      </c>
      <c r="C101" s="2" t="s">
        <v>106</v>
      </c>
      <c r="D101" s="10" t="s">
        <v>107</v>
      </c>
      <c r="E101" s="10" t="s">
        <v>96</v>
      </c>
      <c r="F101" s="10" t="s">
        <v>25</v>
      </c>
      <c r="G101" s="2" t="s">
        <v>86</v>
      </c>
      <c r="H101" s="2" t="s">
        <v>26</v>
      </c>
      <c r="I101" s="11" t="s">
        <v>75</v>
      </c>
      <c r="J101" s="11" t="s">
        <v>75</v>
      </c>
      <c r="K101" s="12">
        <v>125000</v>
      </c>
      <c r="L101" s="12">
        <v>3800</v>
      </c>
      <c r="M101" s="12">
        <v>3587.5</v>
      </c>
      <c r="N101" s="12">
        <v>17985.991166666667</v>
      </c>
      <c r="O101" s="12">
        <v>0</v>
      </c>
      <c r="P101" s="12">
        <v>99626.508833333326</v>
      </c>
    </row>
    <row r="102" spans="2:16" x14ac:dyDescent="0.25">
      <c r="B102" s="2">
        <v>69</v>
      </c>
      <c r="C102" s="2" t="s">
        <v>121</v>
      </c>
      <c r="D102" s="10" t="s">
        <v>36</v>
      </c>
      <c r="E102" s="10" t="s">
        <v>96</v>
      </c>
      <c r="F102" s="10" t="s">
        <v>25</v>
      </c>
      <c r="G102" s="2" t="s">
        <v>86</v>
      </c>
      <c r="H102" s="2" t="s">
        <v>26</v>
      </c>
      <c r="I102" s="11" t="s">
        <v>75</v>
      </c>
      <c r="J102" s="11" t="s">
        <v>75</v>
      </c>
      <c r="K102" s="12">
        <v>35000</v>
      </c>
      <c r="L102" s="12">
        <v>1064</v>
      </c>
      <c r="M102" s="12">
        <v>1004.5</v>
      </c>
      <c r="N102" s="12">
        <v>0</v>
      </c>
      <c r="O102" s="12">
        <v>0</v>
      </c>
      <c r="P102" s="12">
        <v>32931.5</v>
      </c>
    </row>
    <row r="103" spans="2:16" x14ac:dyDescent="0.25">
      <c r="B103" s="2">
        <v>70</v>
      </c>
      <c r="C103" s="2" t="s">
        <v>122</v>
      </c>
      <c r="D103" s="10" t="s">
        <v>36</v>
      </c>
      <c r="E103" s="10" t="s">
        <v>96</v>
      </c>
      <c r="F103" s="10" t="s">
        <v>25</v>
      </c>
      <c r="G103" s="2" t="s">
        <v>85</v>
      </c>
      <c r="H103" s="2" t="s">
        <v>26</v>
      </c>
      <c r="I103" s="11" t="s">
        <v>75</v>
      </c>
      <c r="J103" s="11" t="s">
        <v>75</v>
      </c>
      <c r="K103" s="12">
        <v>35000</v>
      </c>
      <c r="L103" s="12">
        <v>1064</v>
      </c>
      <c r="M103" s="12">
        <v>1004.5</v>
      </c>
      <c r="N103" s="12">
        <v>0</v>
      </c>
      <c r="O103" s="12">
        <v>0</v>
      </c>
      <c r="P103" s="12">
        <v>32931.5</v>
      </c>
    </row>
    <row r="104" spans="2:16" x14ac:dyDescent="0.25">
      <c r="B104" s="2">
        <v>71</v>
      </c>
      <c r="C104" s="2" t="s">
        <v>1</v>
      </c>
      <c r="D104" s="10" t="s">
        <v>34</v>
      </c>
      <c r="E104" s="10" t="s">
        <v>98</v>
      </c>
      <c r="F104" s="10" t="s">
        <v>25</v>
      </c>
      <c r="G104" s="2" t="s">
        <v>85</v>
      </c>
      <c r="H104" s="2" t="s">
        <v>26</v>
      </c>
      <c r="I104" s="11" t="s">
        <v>75</v>
      </c>
      <c r="J104" s="11" t="s">
        <v>75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100</v>
      </c>
      <c r="P104" s="12">
        <v>37093.350124999997</v>
      </c>
    </row>
    <row r="105" spans="2:16" x14ac:dyDescent="0.25">
      <c r="B105" s="2">
        <v>72</v>
      </c>
      <c r="C105" s="2" t="s">
        <v>124</v>
      </c>
      <c r="D105" s="10" t="s">
        <v>34</v>
      </c>
      <c r="E105" s="10" t="s">
        <v>98</v>
      </c>
      <c r="F105" s="10" t="s">
        <v>25</v>
      </c>
      <c r="G105" s="2" t="s">
        <v>85</v>
      </c>
      <c r="H105" s="2" t="s">
        <v>26</v>
      </c>
      <c r="I105" s="11" t="s">
        <v>75</v>
      </c>
      <c r="J105" s="11" t="s">
        <v>75</v>
      </c>
      <c r="K105" s="12">
        <v>30000</v>
      </c>
      <c r="L105" s="12">
        <v>912</v>
      </c>
      <c r="M105" s="12">
        <v>861</v>
      </c>
      <c r="N105" s="12">
        <v>0</v>
      </c>
      <c r="O105" s="12">
        <v>100</v>
      </c>
      <c r="P105" s="12">
        <v>28127</v>
      </c>
    </row>
    <row r="106" spans="2:16" x14ac:dyDescent="0.25">
      <c r="B106" s="2">
        <v>73</v>
      </c>
      <c r="C106" s="2" t="s">
        <v>3</v>
      </c>
      <c r="D106" s="10" t="s">
        <v>62</v>
      </c>
      <c r="E106" s="10" t="s">
        <v>98</v>
      </c>
      <c r="F106" s="10" t="s">
        <v>25</v>
      </c>
      <c r="G106" s="2" t="s">
        <v>85</v>
      </c>
      <c r="H106" s="2" t="s">
        <v>26</v>
      </c>
      <c r="I106" s="11" t="s">
        <v>75</v>
      </c>
      <c r="J106" s="11" t="s">
        <v>75</v>
      </c>
      <c r="K106" s="12">
        <v>145000</v>
      </c>
      <c r="L106" s="12">
        <v>4408</v>
      </c>
      <c r="M106" s="12">
        <v>4161.5</v>
      </c>
      <c r="N106" s="12">
        <v>22690.491166666667</v>
      </c>
      <c r="O106" s="12">
        <v>0</v>
      </c>
      <c r="P106" s="12">
        <v>113740.00883333333</v>
      </c>
    </row>
    <row r="107" spans="2:16" x14ac:dyDescent="0.25">
      <c r="B107" s="2">
        <v>74</v>
      </c>
      <c r="C107" s="2" t="s">
        <v>22</v>
      </c>
      <c r="D107" s="10" t="s">
        <v>42</v>
      </c>
      <c r="E107" s="10" t="s">
        <v>98</v>
      </c>
      <c r="F107" s="10" t="s">
        <v>25</v>
      </c>
      <c r="G107" s="2" t="s">
        <v>86</v>
      </c>
      <c r="H107" s="2" t="s">
        <v>26</v>
      </c>
      <c r="I107" s="11">
        <v>0</v>
      </c>
      <c r="J107" s="11">
        <v>0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75</v>
      </c>
      <c r="C108" s="2" t="s">
        <v>141</v>
      </c>
      <c r="D108" s="10" t="s">
        <v>142</v>
      </c>
      <c r="E108" s="10" t="s">
        <v>100</v>
      </c>
      <c r="F108" s="10" t="s">
        <v>25</v>
      </c>
      <c r="G108" s="2" t="s">
        <v>86</v>
      </c>
      <c r="H108" s="2" t="s">
        <v>26</v>
      </c>
      <c r="I108" s="11" t="s">
        <v>75</v>
      </c>
      <c r="J108" s="11" t="s">
        <v>75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133</v>
      </c>
      <c r="D109" s="10" t="s">
        <v>134</v>
      </c>
      <c r="E109" s="10" t="s">
        <v>99</v>
      </c>
      <c r="F109" s="10" t="s">
        <v>25</v>
      </c>
      <c r="G109" s="2" t="s">
        <v>86</v>
      </c>
      <c r="H109" s="2" t="s">
        <v>26</v>
      </c>
      <c r="I109" s="11" t="s">
        <v>75</v>
      </c>
      <c r="J109" s="11" t="s">
        <v>75</v>
      </c>
      <c r="K109" s="12">
        <v>100000</v>
      </c>
      <c r="L109" s="12">
        <v>3040</v>
      </c>
      <c r="M109" s="12">
        <v>2870</v>
      </c>
      <c r="N109" s="12">
        <v>11727.253666666666</v>
      </c>
      <c r="O109" s="12">
        <v>1512.45</v>
      </c>
      <c r="P109" s="12">
        <v>80850.296333333332</v>
      </c>
    </row>
    <row r="110" spans="2:16" x14ac:dyDescent="0.25">
      <c r="B110" s="2">
        <v>77</v>
      </c>
      <c r="C110" s="2" t="s">
        <v>123</v>
      </c>
      <c r="D110" s="10" t="s">
        <v>44</v>
      </c>
      <c r="E110" s="10" t="s">
        <v>99</v>
      </c>
      <c r="F110" s="10" t="s">
        <v>25</v>
      </c>
      <c r="G110" s="2" t="s">
        <v>86</v>
      </c>
      <c r="H110" s="2" t="s">
        <v>26</v>
      </c>
      <c r="I110" s="11" t="s">
        <v>75</v>
      </c>
      <c r="J110" s="11" t="s">
        <v>75</v>
      </c>
      <c r="K110" s="12">
        <v>20000</v>
      </c>
      <c r="L110" s="12">
        <v>608</v>
      </c>
      <c r="M110" s="12">
        <v>574</v>
      </c>
      <c r="N110" s="12">
        <v>0</v>
      </c>
      <c r="O110" s="12">
        <v>0</v>
      </c>
      <c r="P110" s="12">
        <v>18818</v>
      </c>
    </row>
    <row r="111" spans="2:16" x14ac:dyDescent="0.25">
      <c r="B111" s="2">
        <v>78</v>
      </c>
      <c r="C111" s="2" t="s">
        <v>72</v>
      </c>
      <c r="D111" s="10" t="s">
        <v>44</v>
      </c>
      <c r="E111" s="10" t="s">
        <v>99</v>
      </c>
      <c r="F111" s="10" t="s">
        <v>25</v>
      </c>
      <c r="G111" s="2" t="s">
        <v>86</v>
      </c>
      <c r="H111" s="2" t="s">
        <v>26</v>
      </c>
      <c r="I111" s="11" t="s">
        <v>75</v>
      </c>
      <c r="J111" s="11" t="s">
        <v>75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18</v>
      </c>
      <c r="D112" s="10" t="s">
        <v>44</v>
      </c>
      <c r="E112" s="10" t="s">
        <v>99</v>
      </c>
      <c r="F112" s="10" t="s">
        <v>25</v>
      </c>
      <c r="G112" s="2" t="s">
        <v>85</v>
      </c>
      <c r="H112" s="2" t="s">
        <v>26</v>
      </c>
      <c r="I112" s="11" t="s">
        <v>75</v>
      </c>
      <c r="J112" s="11" t="s">
        <v>75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2">
        <v>80</v>
      </c>
      <c r="C113" s="2" t="s">
        <v>150</v>
      </c>
      <c r="D113" s="10" t="s">
        <v>37</v>
      </c>
      <c r="E113" s="10" t="s">
        <v>97</v>
      </c>
      <c r="F113" s="10" t="s">
        <v>25</v>
      </c>
      <c r="G113" s="2" t="s">
        <v>85</v>
      </c>
      <c r="H113" s="2" t="s">
        <v>26</v>
      </c>
      <c r="I113" s="11" t="s">
        <v>75</v>
      </c>
      <c r="J113" s="11" t="s">
        <v>75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2">
        <v>81</v>
      </c>
      <c r="C114" s="2" t="s">
        <v>139</v>
      </c>
      <c r="D114" s="10" t="s">
        <v>29</v>
      </c>
      <c r="E114" s="10" t="s">
        <v>102</v>
      </c>
      <c r="F114" s="10" t="s">
        <v>25</v>
      </c>
      <c r="G114" s="2" t="s">
        <v>86</v>
      </c>
      <c r="H114" s="2" t="s">
        <v>26</v>
      </c>
      <c r="I114" s="11" t="s">
        <v>75</v>
      </c>
      <c r="J114" s="11" t="s">
        <v>75</v>
      </c>
      <c r="K114" s="12">
        <v>35000</v>
      </c>
      <c r="L114" s="12">
        <v>1064</v>
      </c>
      <c r="M114" s="12">
        <v>1004.5</v>
      </c>
      <c r="N114" s="12">
        <v>0</v>
      </c>
      <c r="O114" s="12">
        <v>0</v>
      </c>
      <c r="P114" s="12">
        <v>32931.5</v>
      </c>
    </row>
    <row r="115" spans="2:16" x14ac:dyDescent="0.25">
      <c r="B115" s="2">
        <v>82</v>
      </c>
      <c r="C115" s="2" t="s">
        <v>66</v>
      </c>
      <c r="D115" s="10" t="s">
        <v>67</v>
      </c>
      <c r="E115" s="10" t="s">
        <v>102</v>
      </c>
      <c r="F115" s="10" t="s">
        <v>25</v>
      </c>
      <c r="G115" s="2" t="s">
        <v>86</v>
      </c>
      <c r="H115" s="2" t="s">
        <v>26</v>
      </c>
      <c r="I115" s="11" t="s">
        <v>75</v>
      </c>
      <c r="J115" s="11" t="s">
        <v>75</v>
      </c>
      <c r="K115" s="12">
        <v>40000</v>
      </c>
      <c r="L115" s="12">
        <v>1216</v>
      </c>
      <c r="M115" s="12">
        <v>1148</v>
      </c>
      <c r="N115" s="12">
        <v>442.64987500000024</v>
      </c>
      <c r="O115" s="12">
        <v>0</v>
      </c>
      <c r="P115" s="12">
        <v>37193.350124999997</v>
      </c>
    </row>
    <row r="116" spans="2:16" x14ac:dyDescent="0.25">
      <c r="B116" s="9"/>
      <c r="C116" s="8"/>
      <c r="D116" s="8"/>
      <c r="E116" s="8"/>
      <c r="F116" s="8"/>
      <c r="G116" s="8"/>
      <c r="H116" s="8"/>
      <c r="I116" s="22"/>
      <c r="J116" s="22"/>
      <c r="K116" s="1">
        <f>SUM(K72:K115)</f>
        <v>1845000</v>
      </c>
      <c r="L116" s="1">
        <f t="shared" ref="L116:P116" si="13">SUM(L72:L115)</f>
        <v>56088</v>
      </c>
      <c r="M116" s="1">
        <f t="shared" si="13"/>
        <v>52951.5</v>
      </c>
      <c r="N116" s="1">
        <f t="shared" si="13"/>
        <v>77910.818208333338</v>
      </c>
      <c r="O116" s="1">
        <f t="shared" si="13"/>
        <v>12127.180000000002</v>
      </c>
      <c r="P116" s="1">
        <f t="shared" si="13"/>
        <v>1645922.5017916667</v>
      </c>
    </row>
    <row r="117" spans="2:16" x14ac:dyDescent="0.25">
      <c r="B117" s="23"/>
      <c r="C117" s="24"/>
      <c r="D117" s="24"/>
      <c r="E117" s="24"/>
      <c r="F117" s="24"/>
      <c r="G117" s="24"/>
      <c r="H117" s="24"/>
      <c r="I117" s="25"/>
      <c r="J117" s="25"/>
      <c r="K117" s="26"/>
      <c r="L117" s="26"/>
      <c r="M117" s="26"/>
      <c r="N117" s="26"/>
      <c r="O117" s="26"/>
      <c r="P117" s="27"/>
    </row>
    <row r="118" spans="2:16" x14ac:dyDescent="0.25">
      <c r="B118" s="2">
        <v>83</v>
      </c>
      <c r="C118" s="2" t="s">
        <v>24</v>
      </c>
      <c r="D118" s="10" t="s">
        <v>31</v>
      </c>
      <c r="E118" s="10" t="s">
        <v>104</v>
      </c>
      <c r="F118" s="10" t="s">
        <v>49</v>
      </c>
      <c r="G118" s="2" t="s">
        <v>85</v>
      </c>
      <c r="H118" s="2" t="s">
        <v>26</v>
      </c>
      <c r="I118" s="11">
        <v>0</v>
      </c>
      <c r="J118" s="11">
        <v>0</v>
      </c>
      <c r="K118" s="12">
        <v>25000</v>
      </c>
      <c r="L118" s="12">
        <v>760</v>
      </c>
      <c r="M118" s="12">
        <v>717.5</v>
      </c>
      <c r="N118" s="12">
        <v>0</v>
      </c>
      <c r="O118" s="12">
        <v>0</v>
      </c>
      <c r="P118" s="12">
        <v>23522.5</v>
      </c>
    </row>
    <row r="119" spans="2:16" x14ac:dyDescent="0.25">
      <c r="B119" s="16">
        <v>84</v>
      </c>
      <c r="C119" s="16" t="s">
        <v>13</v>
      </c>
      <c r="D119" s="17" t="s">
        <v>55</v>
      </c>
      <c r="E119" s="17" t="s">
        <v>101</v>
      </c>
      <c r="F119" s="17" t="s">
        <v>49</v>
      </c>
      <c r="G119" s="16" t="s">
        <v>86</v>
      </c>
      <c r="H119" s="16" t="s">
        <v>26</v>
      </c>
      <c r="I119" s="11" t="s">
        <v>75</v>
      </c>
      <c r="J119" s="11" t="s">
        <v>75</v>
      </c>
      <c r="K119" s="12">
        <v>70000</v>
      </c>
      <c r="L119" s="12">
        <v>2128</v>
      </c>
      <c r="M119" s="12">
        <v>2009</v>
      </c>
      <c r="N119" s="12">
        <v>5368.4788749999989</v>
      </c>
      <c r="O119" s="12">
        <v>0</v>
      </c>
      <c r="P119" s="12">
        <v>60494.521124999999</v>
      </c>
    </row>
    <row r="120" spans="2:16" x14ac:dyDescent="0.25">
      <c r="B120" s="9"/>
      <c r="C120" s="8"/>
      <c r="D120" s="8"/>
      <c r="E120" s="8"/>
      <c r="F120" s="8"/>
      <c r="G120" s="8"/>
      <c r="H120" s="28"/>
      <c r="I120" s="22"/>
      <c r="J120" s="22"/>
      <c r="K120" s="1">
        <f>SUM(K118:K119)</f>
        <v>95000</v>
      </c>
      <c r="L120" s="1">
        <f t="shared" ref="L120:P120" si="14">SUM(L118:L119)</f>
        <v>2888</v>
      </c>
      <c r="M120" s="1">
        <f t="shared" si="14"/>
        <v>2726.5</v>
      </c>
      <c r="N120" s="1">
        <f t="shared" si="14"/>
        <v>5368.4788749999989</v>
      </c>
      <c r="O120" s="1">
        <f t="shared" si="14"/>
        <v>0</v>
      </c>
      <c r="P120" s="1">
        <f t="shared" si="14"/>
        <v>84017.021124999999</v>
      </c>
    </row>
    <row r="121" spans="2:16" x14ac:dyDescent="0.25">
      <c r="B121" s="6"/>
      <c r="C121" s="21"/>
      <c r="D121" s="21"/>
      <c r="E121" s="21"/>
      <c r="F121" s="21"/>
      <c r="G121" s="21"/>
      <c r="H121" s="21"/>
      <c r="I121" s="25"/>
      <c r="J121" s="25"/>
      <c r="K121" s="26"/>
      <c r="L121" s="26"/>
      <c r="M121" s="26"/>
      <c r="N121" s="26"/>
      <c r="O121" s="26"/>
      <c r="P121" s="27"/>
    </row>
    <row r="122" spans="2:16" x14ac:dyDescent="0.25">
      <c r="B122" s="23"/>
      <c r="C122" s="24"/>
      <c r="D122" s="24"/>
      <c r="E122" s="24"/>
      <c r="F122" s="24"/>
      <c r="G122" s="24"/>
      <c r="H122" s="29" t="s">
        <v>159</v>
      </c>
      <c r="K122" s="1">
        <v>3539000</v>
      </c>
      <c r="L122" s="1">
        <v>107585.59999999999</v>
      </c>
      <c r="M122" s="1">
        <v>101569.29999999999</v>
      </c>
      <c r="N122" s="1">
        <v>153988.65424999999</v>
      </c>
      <c r="O122" s="1">
        <v>23352.080000000002</v>
      </c>
      <c r="P122" s="1">
        <v>3152504.3657499989</v>
      </c>
    </row>
    <row r="124" spans="2:16" x14ac:dyDescent="0.25">
      <c r="P124"/>
    </row>
  </sheetData>
  <sortState xmlns:xlrd2="http://schemas.microsoft.com/office/spreadsheetml/2017/richdata2" ref="C8:P119">
    <sortCondition ref="F8:F119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2023-03-20T15:07:31Z</cp:lastPrinted>
  <dcterms:created xsi:type="dcterms:W3CDTF">2011-03-25T19:47:41Z</dcterms:created>
  <dcterms:modified xsi:type="dcterms:W3CDTF">2023-03-20T15:07:39Z</dcterms:modified>
</cp:coreProperties>
</file>