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20490" windowHeight="6855"/>
  </bookViews>
  <sheets>
    <sheet name="Informe evaluacion anual prog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9" i="1" l="1"/>
  <c r="AK48" i="1"/>
  <c r="AM49" i="1"/>
  <c r="AM48" i="1"/>
  <c r="AJ43" i="1" l="1"/>
</calcChain>
</file>

<file path=xl/sharedStrings.xml><?xml version="1.0" encoding="utf-8"?>
<sst xmlns="http://schemas.openxmlformats.org/spreadsheetml/2006/main" count="80" uniqueCount="72">
  <si>
    <t>I. ASPECTOS GENERALES:</t>
  </si>
  <si>
    <t>Misión:</t>
  </si>
  <si>
    <t>Visión:</t>
  </si>
  <si>
    <t>II. CONTRIBUCIÓN A LA ESTRATEGIA NACIONAL DE DESARROLLO Y AL PLAN NACIONAL PLURIANUAL DEL SECTOR PÚBLICO</t>
  </si>
  <si>
    <t>Objetivo general:</t>
  </si>
  <si>
    <t>Objetivo(s) específico(s):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</si>
  <si>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</si>
  <si>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</si>
  <si>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</si>
  <si>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</si>
  <si>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</si>
  <si>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</si>
  <si>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</si>
  <si>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</si>
  <si>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 xml:space="preserve">PROGRAMACIÓN Y EJECUCIÓN ANUAL DE LAS METAS </t>
  </si>
  <si>
    <t xml:space="preserve"> Presupuesto Anual </t>
  </si>
  <si>
    <t xml:space="preserve">Programación Anual </t>
  </si>
  <si>
    <t>Ejecución Anual</t>
  </si>
  <si>
    <t>Cumplimiento</t>
  </si>
  <si>
    <t>PRODUCTO</t>
  </si>
  <si>
    <t>UNIDAD DE MEDIDA</t>
  </si>
  <si>
    <t>Metas</t>
  </si>
  <si>
    <t xml:space="preserve">Monto Financiero </t>
  </si>
  <si>
    <t>Programación Física Anual   
 (A)</t>
  </si>
  <si>
    <t>Programación Financiera Anual
(B)</t>
  </si>
  <si>
    <t>Ejecución Física Anual 
(C)</t>
  </si>
  <si>
    <t>Ejecución Financiera Anual
 (D)</t>
  </si>
  <si>
    <t>Física % E=C/A</t>
  </si>
  <si>
    <t>Financiero % 
F=D/B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</si>
  <si>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</si>
  <si>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Descripción del producto:</t>
  </si>
  <si>
    <t>Logros Alcanzados:</t>
  </si>
  <si>
    <t>Causas y justificación del desvío:</t>
  </si>
  <si>
    <r>
      <rPr>
        <b/>
        <sz val="11"/>
        <color rgb="FF1F4E78"/>
        <rFont val="Century Gothic"/>
        <family val="2"/>
      </rPr>
      <t>VI.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</si>
  <si>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En que consiste el programa?</t>
  </si>
  <si>
    <t>2.2-Salud y Seguridad Social Integral</t>
  </si>
  <si>
    <t>2.2.1 Garantizar el derecho de la población al acceso a un modelo de atención integral, con calidad y calidez que privilegie la promoción de la salud y la prevención de la enfermedad, mediante la consolidación  del Sistema Nacional de Salud</t>
  </si>
  <si>
    <t>2.2.2 Universalizar el aseguramiento en salud para garantizar el acceso a servicios de salud y reducir el gasto de bolsillo</t>
  </si>
  <si>
    <t>"Una sociedad con igualdad de derechos y oportunidades, en la que toda la población tiene garantizada educación, salud, vivienda digna y servicios básicos de calidad, y que promueve la reducción progresiva de la pobreza y la desigualdad social y territorial".</t>
  </si>
  <si>
    <t>Número de personas que reciben orientación,  asesorías y defensa legal/Número de personas programadas x 100</t>
  </si>
  <si>
    <t>Cantidad de actividades de promoción y difusión realizadas/Cantidad de actividades de promoción y difusión programadas x 100</t>
  </si>
  <si>
    <t>Capítulo: 5207 Consejo Nacional de la Seguridad Social (CNSS)</t>
  </si>
  <si>
    <r>
      <t xml:space="preserve">Eje estratégico: </t>
    </r>
    <r>
      <rPr>
        <sz val="11"/>
        <color rgb="FF000000"/>
        <rFont val="Century Gothic"/>
        <family val="2"/>
      </rPr>
      <t>Desarrollo Social</t>
    </r>
  </si>
  <si>
    <t>Garantizar proteción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</si>
  <si>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Ser un sistema de Seguridad Social universal, dinámico y sostenible que garantice la prestación de los beneficios y servicios con calidad, eficiencia, transparencia y equidad.</t>
  </si>
  <si>
    <t>Todos los afiliados al SDSS y población en general.</t>
  </si>
  <si>
    <t>Brindar orientaciones y asistencias sobre las Leyes 13-20 y 87-01 (con sus normas complementarias), por todas las vías, a los usuarios que solicitan nuestros servicios. Así mismo, recibir y atender todas las quejas y reclamaciones de los afiliados al SDSS con denegación de derechos, tramitarlas y darle seguimiento hasta su resolución final.</t>
  </si>
  <si>
    <t>Incrementar las quejas y reclamaciones resueltas de la población afiliada al SDSS de un 80% en el año 2015 a un 90% en el año 2021.</t>
  </si>
  <si>
    <t>6703-Personas físicas y jurídicas reciben servicios de orientación, asesoría y defensoría legal del SDSS.</t>
  </si>
  <si>
    <t>6704-Personas físicas y jurídicas reciben promoción y difusión sobre el SDSS.</t>
  </si>
  <si>
    <r>
      <t xml:space="preserve">Producto:  </t>
    </r>
    <r>
      <rPr>
        <sz val="11"/>
        <color rgb="FF000000"/>
        <rFont val="Century Gothic"/>
        <family val="2"/>
      </rPr>
      <t>6703-Persona físicas y jurídicas reciben servicios de orientación, asesorías y defensa legal del SDSS</t>
    </r>
  </si>
  <si>
    <r>
      <t>Producto:</t>
    </r>
    <r>
      <rPr>
        <sz val="11"/>
        <color rgb="FF000000"/>
        <rFont val="Century Gothic"/>
        <family val="2"/>
      </rPr>
      <t xml:space="preserve"> 6704-Personas físicas y jurídicas reciben promoción y difusión sobre el SDSS</t>
    </r>
  </si>
  <si>
    <r>
      <t>Eje estratégico:</t>
    </r>
    <r>
      <rPr>
        <sz val="11"/>
        <rFont val="Century Gothic"/>
        <family val="2"/>
      </rPr>
      <t xml:space="preserve"> Desarrollo Social</t>
    </r>
  </si>
  <si>
    <t>Objetivos Especificos:</t>
  </si>
  <si>
    <r>
      <t xml:space="preserve">Objetivo General: </t>
    </r>
    <r>
      <rPr>
        <sz val="11"/>
        <rFont val="Century Gothic"/>
        <family val="2"/>
      </rPr>
      <t>2.2</t>
    </r>
    <r>
      <rPr>
        <b/>
        <sz val="11"/>
        <rFont val="Century Gothic"/>
        <family val="2"/>
      </rPr>
      <t xml:space="preserve"> </t>
    </r>
    <r>
      <rPr>
        <sz val="11"/>
        <rFont val="Century Gothic"/>
        <family val="2"/>
      </rPr>
      <t>Salud y Seguridad Social Integral</t>
    </r>
  </si>
  <si>
    <r>
      <t xml:space="preserve">Misión: </t>
    </r>
    <r>
      <rPr>
        <sz val="11"/>
        <rFont val="Century Gothic"/>
        <family val="2"/>
      </rPr>
      <t xml:space="preserve">Resguardar el derecho de las personas a la seguridad social en todas las etapas de la vida, a través de la promoción, información, educación, monitoreo, ejerciendo la orientación y defensa de los afiliados al Sistema Dominicano de Seguridad Social. </t>
    </r>
  </si>
  <si>
    <r>
      <t xml:space="preserve">Visión: </t>
    </r>
    <r>
      <rPr>
        <sz val="11"/>
        <rFont val="Century Gothic"/>
        <family val="2"/>
      </rPr>
      <t xml:space="preserve">Ser la entidad referente en el desarrollo de un modelo integral de atención ciudadana, cultura y educación en seguridad social, para el reconocimiento, acceso al derecho universal y constitucional de la población dominicana a la seguridad social. </t>
    </r>
  </si>
  <si>
    <t>I-ASPECTOS GENERALES</t>
  </si>
  <si>
    <t xml:space="preserve">III. (11) INFORMACION DEL PROGRAMA: </t>
  </si>
  <si>
    <t>IV. (11)  REPORTE DEL PRESUPUESTO FÍSICA-FINANCIERA DE LOS PRODUCTOS</t>
  </si>
  <si>
    <t>Informe de Evaluación Anual del Desempeño Presupuestario Físico-Financiero 2021</t>
  </si>
  <si>
    <t>Realizar y colocar campañas publicitarias por radio, televisión, prensa escrita y redes sociales, capacitación  y educación sobre el SDSS a traves de charlas, talleres, cursos, conferencias,  dirigidas a instituciones públicas,  empresas privadas, asociacines, gremios, ONG; encuentros de orientación en las Unidades de Atención Primaria (UNAP), sobre los beneficios  que ofrece el  SDSS, con la participación de afiliados en el Régimen Subsidiado y representantes del sector salud y autoridades civiles de la provincia.</t>
  </si>
  <si>
    <t>Para el año 2022 continuamos con el plan de promover el SDSS mediante la creación de un CRM (Customer Relationship Management o Gestión de la Relación de Clientes) y una aplicación informática móvil y de escritorio que permitirá una relación de comunicación permanente con cada uno de los usuarios y contribuyentes del sistema. Además, Motivar y fortalecer el uso de la plataforma virtual para la impartición de charlas, conferencias y talleres. ampliación de cobertura de servicios con la creación de nuevas oficinas y puntos de información en  Prestadoras de Servicios de Salud Públicas y Privadas, actualizar la plataforma tecnológica y  reforzar el monitoreo y seguimiento a las metas físicas y financiera programadas en el POA 2022.</t>
  </si>
  <si>
    <r>
      <t xml:space="preserve">Sub-Capítulo:    </t>
    </r>
    <r>
      <rPr>
        <sz val="11"/>
        <color rgb="FF000000"/>
        <rFont val="Century Gothic"/>
        <family val="2"/>
      </rPr>
      <t xml:space="preserve">01-Dirección General de Información y Defensa de los Afiliados a la Seguridad Social (DIDA) </t>
    </r>
  </si>
  <si>
    <r>
      <t xml:space="preserve">Unidad Ejecutora: </t>
    </r>
    <r>
      <rPr>
        <sz val="11"/>
        <color rgb="FF000000"/>
        <rFont val="Century Gothic"/>
        <family val="2"/>
      </rPr>
      <t xml:space="preserve"> 0002-Dirección General de Información y Defensa de los Afiliados a la Seguridad Social (DIDA)</t>
    </r>
  </si>
  <si>
    <r>
      <t xml:space="preserve">Capitulo:  </t>
    </r>
    <r>
      <rPr>
        <sz val="11"/>
        <rFont val="Century Gothic"/>
        <family val="2"/>
      </rPr>
      <t>5209- Dirección General de Información y Defensa de los Afiliados a la Seguridad Social (DIDA)</t>
    </r>
  </si>
  <si>
    <r>
      <t xml:space="preserve">Nombre del programa: </t>
    </r>
    <r>
      <rPr>
        <sz val="11"/>
        <color rgb="FF000000"/>
        <rFont val="Century Gothic"/>
        <family val="2"/>
      </rPr>
      <t>11-Promoción del Sistema y Defensa de los Afiliados</t>
    </r>
  </si>
  <si>
    <t xml:space="preserve">A través de este programa buscamos promover el Sistema Dominicano de Seguridad Social (SDSS)e informar a los afiliados sobre sus derechos y deberes,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presente ley y sus normas complementarias; realizar estudios sobre la calidad y oportunidad de los servicios de las Administradoras de Fondos de Pensiones (AFP), el Seguro Nacional de Salud (SeNaSa), las ARS y las Administradoras de Riesgos Laborales (ARL) y difundir sus resultados, a fin de  contribuir en forma objetiva a la toma de decision del afiliado, y por ultimo, pero no menos importante, medir la calidad y oportunidad en la entrega de prestaciones e informaciones a los afiliados.
 </t>
  </si>
  <si>
    <t>En el año 2021, 1,668,658 personas recibieron orientación, asesorías y defensa legal, lo que representó un 136% en comparación con la meta física programada en el periodo. En términos financieros, se ejecutaron RD$56,267,559.92, equivalente al 80% de la programación presupuestaria del año 2021.</t>
  </si>
  <si>
    <t xml:space="preserve">En el año 2021, el producto 6704-Personas físicas y jurídicas reciben promoción y difusión sobre el SDSS, registró en su producción física 245 actividades, representando un 80% en relación con las 305 actividades que fueron programadas. En cuanto a la ejecución financiera, se proyectó el uso de recursos por un monto de RD$119,533,129.00, pero sólo fueron ejecutados RD$18,166,690, igual al 15% de la estimación hecha. 
</t>
  </si>
  <si>
    <t xml:space="preserve">El desvío en la ejecución de la meta física de un 20%  del producto 6704-Personas físicas y jurídicas reciben promoción y difusión sobre el SDSS, se debió a las limitaciones y restricciones que nos impuso la pandemia del COVID-19 y sus variantes, ya que la mayoría de las actividades de promoción del SDSS implican contactos personal con grupos. La Diferencia en la ejecución financiera de un 85% por debajo de lo programado, se debió básicamente a las disposiciones establecidas, que nos limitaron la ejecución del presupuesto en distintos rubros, entre ellos: Adquisición de vehículos, campaña publicitaria, impresos de material educativo e informativo, adecuación y ampliación  de oficinas ante la demanda de servicios. Además, por efecto del  COVID-19, tuvimos dificultades con los suplidores para la entrega de equipos y accesorios informáticos que no cumplieron con los plazos de entrega establecidos en los pliegos.  </t>
  </si>
  <si>
    <t>La ejecución de la producción física presentó una desviación de un 36% en su ejecución por encima de lo programado, lo que se debió a la gran demanda de servicios  durante el periodo de pandemia, donde solo en el Seguro Familiar de Salud se dieron 687,461orientaciones,  asesorías y defensoría  legal  sobre el SDSS, equivalente al 41% del total del servicio brindado. La ejecución financiera fue de un 80%, un 20% menos de lo programado, se debió básicamente a las disposiciones establecidas, que nos limitaron la ejecución del presupuesto en distintos rubros, entre ellos: Adecuación y ampliación  de oficinas ante la demanda de servicios. Además, por efecto del  COVID-19, tuvimos dificultades con los suplidores para la entrega de equipos y accesorios informáticos que no cumplieron con los plazos de entrega establecidos en los pliegos.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</si>
</sst>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#,##0.00;\-#,##0.00"/>
    <numFmt numFmtId="165" formatCode="[$-10409]0.00\ %"/>
    <numFmt numFmtId="166" formatCode="[$-10409]#,##0;\-#,##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7"/>
      <name val="Calibri"/>
      <family val="2"/>
    </font>
    <font>
      <b/>
      <sz val="7"/>
      <color rgb="FF4D4D4D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3"/>
      <name val="Century Gothic"/>
      <family val="2"/>
    </font>
    <font>
      <b/>
      <sz val="8"/>
      <color rgb="FF4D4D4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96">
    <xf numFmtId="0" fontId="1" fillId="0" borderId="0" xfId="0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3" fillId="5" borderId="0" xfId="0" applyNumberFormat="1" applyFont="1" applyFill="1" applyBorder="1" applyAlignment="1">
      <alignment vertical="center" wrapText="1" readingOrder="1"/>
    </xf>
    <xf numFmtId="0" fontId="12" fillId="5" borderId="0" xfId="0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3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6" fontId="11" fillId="0" borderId="0" xfId="0" applyNumberFormat="1" applyFont="1" applyFill="1" applyBorder="1" applyAlignment="1">
      <alignment horizontal="right" vertical="center" wrapText="1" readingOrder="1"/>
    </xf>
    <xf numFmtId="166" fontId="11" fillId="0" borderId="0" xfId="0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 applyAlignment="1">
      <alignment horizontal="center" vertical="center" wrapText="1" readingOrder="1"/>
    </xf>
    <xf numFmtId="4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vertical="center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4" fillId="0" borderId="0" xfId="0" applyNumberFormat="1" applyFont="1" applyFill="1" applyBorder="1" applyAlignment="1">
      <alignment horizontal="justify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13" fillId="0" borderId="2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horizontal="justify" vertical="center" readingOrder="1"/>
    </xf>
    <xf numFmtId="0" fontId="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4" fillId="0" borderId="0" xfId="0" applyNumberFormat="1" applyFont="1" applyFill="1" applyBorder="1" applyAlignment="1">
      <alignment horizontal="justify"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8" borderId="0" xfId="0" applyFont="1" applyFill="1" applyBorder="1" applyAlignment="1">
      <alignment vertical="center" readingOrder="1"/>
    </xf>
    <xf numFmtId="0" fontId="3" fillId="8" borderId="0" xfId="0" applyNumberFormat="1" applyFont="1" applyFill="1" applyBorder="1" applyAlignment="1">
      <alignment vertical="center" wrapText="1" readingOrder="1"/>
    </xf>
    <xf numFmtId="166" fontId="16" fillId="9" borderId="1" xfId="0" applyNumberFormat="1" applyFont="1" applyFill="1" applyBorder="1" applyAlignment="1">
      <alignment horizontal="right" vertical="center" wrapText="1" readingOrder="1"/>
    </xf>
    <xf numFmtId="9" fontId="16" fillId="9" borderId="1" xfId="1" applyFont="1" applyFill="1" applyBorder="1" applyAlignment="1">
      <alignment horizontal="center" vertical="center" wrapText="1" readingOrder="1"/>
    </xf>
    <xf numFmtId="0" fontId="1" fillId="9" borderId="0" xfId="0" applyFont="1" applyFill="1" applyBorder="1" applyAlignment="1">
      <alignment vertical="center" readingOrder="1"/>
    </xf>
    <xf numFmtId="0" fontId="15" fillId="9" borderId="1" xfId="0" applyFont="1" applyFill="1" applyBorder="1" applyAlignment="1">
      <alignment vertical="center" wrapText="1" readingOrder="1"/>
    </xf>
    <xf numFmtId="0" fontId="12" fillId="9" borderId="1" xfId="0" applyFont="1" applyFill="1" applyBorder="1" applyAlignment="1">
      <alignment vertical="center" readingOrder="1"/>
    </xf>
    <xf numFmtId="0" fontId="3" fillId="9" borderId="1" xfId="0" applyNumberFormat="1" applyFont="1" applyFill="1" applyBorder="1" applyAlignment="1">
      <alignment vertical="center" wrapText="1" readingOrder="1"/>
    </xf>
    <xf numFmtId="0" fontId="13" fillId="9" borderId="2" xfId="0" applyNumberFormat="1" applyFont="1" applyFill="1" applyBorder="1" applyAlignment="1">
      <alignment vertical="center" wrapText="1" readingOrder="1"/>
    </xf>
    <xf numFmtId="0" fontId="14" fillId="9" borderId="0" xfId="0" applyFont="1" applyFill="1" applyBorder="1" applyAlignment="1">
      <alignment horizontal="left" vertical="center" wrapText="1" readingOrder="1"/>
    </xf>
    <xf numFmtId="0" fontId="3" fillId="4" borderId="0" xfId="0" applyNumberFormat="1" applyFont="1" applyFill="1" applyBorder="1" applyAlignment="1">
      <alignment horizontal="left" vertical="center" wrapText="1" readingOrder="1"/>
    </xf>
    <xf numFmtId="9" fontId="16" fillId="9" borderId="4" xfId="1" applyFont="1" applyFill="1" applyBorder="1" applyAlignment="1">
      <alignment horizontal="center" vertical="center" wrapText="1" readingOrder="1"/>
    </xf>
    <xf numFmtId="9" fontId="16" fillId="9" borderId="3" xfId="1" applyFont="1" applyFill="1" applyBorder="1" applyAlignment="1">
      <alignment horizontal="center" vertical="center" wrapText="1" readingOrder="1"/>
    </xf>
    <xf numFmtId="164" fontId="16" fillId="9" borderId="4" xfId="0" applyNumberFormat="1" applyFont="1" applyFill="1" applyBorder="1" applyAlignment="1">
      <alignment horizontal="center" vertical="center" wrapText="1" readingOrder="1"/>
    </xf>
    <xf numFmtId="164" fontId="16" fillId="9" borderId="3" xfId="0" applyNumberFormat="1" applyFont="1" applyFill="1" applyBorder="1" applyAlignment="1">
      <alignment horizontal="center" vertical="center" wrapText="1" readingOrder="1"/>
    </xf>
    <xf numFmtId="0" fontId="11" fillId="9" borderId="4" xfId="0" applyNumberFormat="1" applyFont="1" applyFill="1" applyBorder="1" applyAlignment="1">
      <alignment horizontal="left" vertical="center" wrapText="1" readingOrder="1"/>
    </xf>
    <xf numFmtId="0" fontId="11" fillId="9" borderId="2" xfId="0" applyNumberFormat="1" applyFont="1" applyFill="1" applyBorder="1" applyAlignment="1">
      <alignment horizontal="left" vertical="center" wrapText="1" readingOrder="1"/>
    </xf>
    <xf numFmtId="0" fontId="11" fillId="9" borderId="3" xfId="0" applyNumberFormat="1" applyFont="1" applyFill="1" applyBorder="1" applyAlignment="1">
      <alignment horizontal="left" vertical="center" wrapText="1" readingOrder="1"/>
    </xf>
    <xf numFmtId="166" fontId="16" fillId="9" borderId="4" xfId="0" applyNumberFormat="1" applyFont="1" applyFill="1" applyBorder="1" applyAlignment="1">
      <alignment horizontal="center" vertical="center" wrapText="1" readingOrder="1"/>
    </xf>
    <xf numFmtId="166" fontId="16" fillId="9" borderId="2" xfId="0" applyNumberFormat="1" applyFont="1" applyFill="1" applyBorder="1" applyAlignment="1">
      <alignment horizontal="center" vertical="center" wrapText="1" readingOrder="1"/>
    </xf>
    <xf numFmtId="166" fontId="16" fillId="9" borderId="3" xfId="0" applyNumberFormat="1" applyFont="1" applyFill="1" applyBorder="1" applyAlignment="1">
      <alignment horizontal="center" vertical="center" wrapText="1" readingOrder="1"/>
    </xf>
    <xf numFmtId="0" fontId="6" fillId="2" borderId="0" xfId="0" applyNumberFormat="1" applyFont="1" applyFill="1" applyBorder="1" applyAlignment="1">
      <alignment vertical="center" wrapText="1" readingOrder="1"/>
    </xf>
    <xf numFmtId="0" fontId="2" fillId="7" borderId="0" xfId="0" applyNumberFormat="1" applyFont="1" applyFill="1" applyBorder="1" applyAlignment="1">
      <alignment horizontal="center" vertical="center" wrapText="1" readingOrder="1"/>
    </xf>
    <xf numFmtId="0" fontId="6" fillId="2" borderId="0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4" fillId="9" borderId="0" xfId="0" applyNumberFormat="1" applyFont="1" applyFill="1" applyBorder="1" applyAlignment="1">
      <alignment horizontal="justify" vertical="center" wrapText="1" readingOrder="1"/>
    </xf>
    <xf numFmtId="0" fontId="13" fillId="9" borderId="0" xfId="0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166" fontId="16" fillId="0" borderId="5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justify" vertical="center" wrapText="1" readingOrder="1"/>
    </xf>
    <xf numFmtId="0" fontId="3" fillId="9" borderId="0" xfId="0" applyNumberFormat="1" applyFont="1" applyFill="1" applyBorder="1" applyAlignment="1">
      <alignment vertical="center" wrapText="1" readingOrder="1"/>
    </xf>
    <xf numFmtId="0" fontId="1" fillId="9" borderId="0" xfId="0" applyFont="1" applyFill="1" applyBorder="1" applyAlignment="1">
      <alignment vertical="center" readingOrder="1"/>
    </xf>
    <xf numFmtId="0" fontId="3" fillId="5" borderId="0" xfId="0" applyNumberFormat="1" applyFont="1" applyFill="1" applyBorder="1" applyAlignment="1">
      <alignment vertical="center" wrapText="1" readingOrder="1"/>
    </xf>
    <xf numFmtId="0" fontId="12" fillId="5" borderId="0" xfId="0" applyFont="1" applyFill="1" applyBorder="1" applyAlignment="1">
      <alignment vertical="center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10" fillId="3" borderId="4" xfId="0" applyNumberFormat="1" applyFont="1" applyFill="1" applyBorder="1" applyAlignment="1">
      <alignment horizontal="center" vertical="center" wrapText="1" readingOrder="1"/>
    </xf>
    <xf numFmtId="0" fontId="10" fillId="3" borderId="2" xfId="0" applyNumberFormat="1" applyFont="1" applyFill="1" applyBorder="1" applyAlignment="1">
      <alignment horizontal="center" vertical="center" wrapText="1" readingOrder="1"/>
    </xf>
    <xf numFmtId="0" fontId="10" fillId="3" borderId="3" xfId="0" applyNumberFormat="1" applyFont="1" applyFill="1" applyBorder="1" applyAlignment="1">
      <alignment horizontal="center" vertical="center" wrapText="1" readingOrder="1"/>
    </xf>
    <xf numFmtId="0" fontId="4" fillId="9" borderId="0" xfId="0" applyNumberFormat="1" applyFont="1" applyFill="1" applyBorder="1" applyAlignment="1">
      <alignment vertical="center" wrapText="1" readingOrder="1"/>
    </xf>
    <xf numFmtId="0" fontId="7" fillId="0" borderId="4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164" fontId="20" fillId="0" borderId="4" xfId="0" applyNumberFormat="1" applyFont="1" applyFill="1" applyBorder="1" applyAlignment="1">
      <alignment horizontal="center" vertical="center" wrapText="1" readingOrder="1"/>
    </xf>
    <xf numFmtId="164" fontId="20" fillId="0" borderId="2" xfId="0" applyNumberFormat="1" applyFont="1" applyFill="1" applyBorder="1" applyAlignment="1">
      <alignment horizontal="center" vertical="center" wrapText="1" readingOrder="1"/>
    </xf>
    <xf numFmtId="164" fontId="20" fillId="0" borderId="3" xfId="0" applyNumberFormat="1" applyFont="1" applyFill="1" applyBorder="1" applyAlignment="1">
      <alignment horizontal="center" vertical="center" wrapText="1" readingOrder="1"/>
    </xf>
    <xf numFmtId="165" fontId="20" fillId="0" borderId="4" xfId="0" applyNumberFormat="1" applyFont="1" applyFill="1" applyBorder="1" applyAlignment="1">
      <alignment horizontal="center" vertical="center" wrapText="1" readingOrder="1"/>
    </xf>
    <xf numFmtId="165" fontId="20" fillId="0" borderId="2" xfId="0" applyNumberFormat="1" applyFont="1" applyFill="1" applyBorder="1" applyAlignment="1">
      <alignment horizontal="center" vertical="center" wrapText="1" readingOrder="1"/>
    </xf>
    <xf numFmtId="0" fontId="7" fillId="2" borderId="4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9" borderId="0" xfId="0" applyNumberFormat="1" applyFont="1" applyFill="1" applyBorder="1" applyAlignment="1">
      <alignment vertical="top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14" fillId="9" borderId="0" xfId="0" applyFont="1" applyFill="1" applyBorder="1" applyAlignment="1">
      <alignment horizontal="left" vertical="center" wrapText="1" readingOrder="1"/>
    </xf>
    <xf numFmtId="0" fontId="14" fillId="9" borderId="2" xfId="0" applyNumberFormat="1" applyFont="1" applyFill="1" applyBorder="1" applyAlignment="1">
      <alignment horizontal="left" vertical="center" wrapText="1" readingOrder="1"/>
    </xf>
    <xf numFmtId="0" fontId="3" fillId="9" borderId="4" xfId="0" applyNumberFormat="1" applyFont="1" applyFill="1" applyBorder="1" applyAlignment="1">
      <alignment horizontal="left" vertical="center" wrapText="1" readingOrder="1"/>
    </xf>
    <xf numFmtId="0" fontId="3" fillId="9" borderId="2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5" fillId="2" borderId="0" xfId="0" applyNumberFormat="1" applyFont="1" applyFill="1" applyBorder="1" applyAlignment="1">
      <alignment horizontal="left" vertical="center" wrapText="1" readingOrder="1"/>
    </xf>
    <xf numFmtId="0" fontId="19" fillId="6" borderId="0" xfId="0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showGridLines="0" tabSelected="1" topLeftCell="C1" zoomScale="110" zoomScaleNormal="110" workbookViewId="0">
      <selection activeCell="AV67" sqref="AV67"/>
    </sheetView>
  </sheetViews>
  <sheetFormatPr baseColWidth="10" defaultRowHeight="15" x14ac:dyDescent="0.25"/>
  <cols>
    <col min="1" max="2" width="0" style="2" hidden="1" customWidth="1"/>
    <col min="3" max="3" width="0.140625" style="2" customWidth="1"/>
    <col min="4" max="10" width="0" style="2" hidden="1" customWidth="1"/>
    <col min="11" max="11" width="0.140625" style="2" customWidth="1"/>
    <col min="12" max="12" width="0" style="2" hidden="1" customWidth="1"/>
    <col min="13" max="13" width="0.140625" style="2" customWidth="1"/>
    <col min="14" max="14" width="0" style="2" hidden="1" customWidth="1"/>
    <col min="15" max="15" width="11.28515625" style="2" customWidth="1"/>
    <col min="16" max="16" width="3.7109375" style="2" customWidth="1"/>
    <col min="17" max="17" width="4.28515625" style="2" customWidth="1"/>
    <col min="18" max="18" width="0.140625" style="2" customWidth="1"/>
    <col min="19" max="20" width="0" style="2" hidden="1" customWidth="1"/>
    <col min="21" max="21" width="0.140625" style="2" customWidth="1"/>
    <col min="22" max="22" width="4.42578125" style="2" customWidth="1"/>
    <col min="23" max="23" width="8.140625" style="2" customWidth="1"/>
    <col min="24" max="24" width="0.140625" style="2" customWidth="1"/>
    <col min="25" max="25" width="2.140625" style="2" customWidth="1"/>
    <col min="26" max="27" width="0.140625" style="2" customWidth="1"/>
    <col min="28" max="28" width="8" style="2" customWidth="1"/>
    <col min="29" max="29" width="2.140625" style="2" customWidth="1"/>
    <col min="30" max="30" width="8.140625" style="2" customWidth="1"/>
    <col min="31" max="31" width="2.7109375" style="2" customWidth="1"/>
    <col min="32" max="32" width="10" style="2" customWidth="1"/>
    <col min="33" max="33" width="1.42578125" style="2" customWidth="1"/>
    <col min="34" max="34" width="10.42578125" style="2" customWidth="1"/>
    <col min="35" max="35" width="3.28515625" style="2" customWidth="1"/>
    <col min="36" max="36" width="9.42578125" style="2" customWidth="1"/>
    <col min="37" max="37" width="3.85546875" style="2" customWidth="1"/>
    <col min="38" max="38" width="6.140625" style="2" customWidth="1"/>
    <col min="39" max="39" width="12.28515625" style="2" customWidth="1"/>
    <col min="40" max="40" width="6" style="2" customWidth="1"/>
    <col min="41" max="41" width="5" style="2" customWidth="1"/>
    <col min="42" max="43" width="3.5703125" style="2" customWidth="1"/>
    <col min="44" max="44" width="4.85546875" style="2" customWidth="1"/>
    <col min="45" max="45" width="2.42578125" style="2" customWidth="1"/>
    <col min="46" max="46" width="0.140625" style="2" customWidth="1"/>
    <col min="47" max="47" width="2.140625" style="2" customWidth="1"/>
    <col min="48" max="16384" width="11.42578125" style="2"/>
  </cols>
  <sheetData>
    <row r="1" spans="1:46" ht="15" customHeight="1" x14ac:dyDescent="0.25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</row>
    <row r="2" spans="1:46" ht="21.75" customHeight="1" x14ac:dyDescent="0.25"/>
    <row r="3" spans="1:46" ht="20.25" customHeight="1" x14ac:dyDescent="0.25">
      <c r="B3" s="36" t="s">
        <v>41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89" t="s">
        <v>65</v>
      </c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22"/>
      <c r="AO3" s="22"/>
      <c r="AP3" s="22"/>
      <c r="AQ3" s="22"/>
      <c r="AR3" s="22"/>
      <c r="AS3" s="22"/>
      <c r="AT3" s="8"/>
    </row>
    <row r="4" spans="1:46" ht="33" customHeight="1" x14ac:dyDescent="0.25">
      <c r="B4" s="90" t="s">
        <v>63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22"/>
      <c r="AO4" s="22"/>
      <c r="AP4" s="22"/>
      <c r="AQ4" s="22"/>
      <c r="AR4" s="22"/>
      <c r="AS4" s="22"/>
      <c r="AT4" s="8"/>
    </row>
    <row r="5" spans="1:46" ht="33.75" customHeight="1" x14ac:dyDescent="0.25">
      <c r="B5" s="90" t="s">
        <v>64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22"/>
      <c r="AO5" s="22"/>
      <c r="AP5" s="22"/>
      <c r="AQ5" s="22"/>
      <c r="AR5" s="22"/>
      <c r="AS5" s="22"/>
      <c r="AT5" s="8"/>
    </row>
    <row r="6" spans="1:46" ht="6" hidden="1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6" ht="18" hidden="1" customHeight="1" x14ac:dyDescent="0.25">
      <c r="B7" s="23"/>
      <c r="C7" s="23"/>
      <c r="D7" s="23"/>
      <c r="E7" s="23"/>
      <c r="F7" s="23"/>
      <c r="G7" s="23"/>
      <c r="H7" s="93" t="s">
        <v>0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23"/>
      <c r="AQ7" s="23"/>
      <c r="AR7" s="23"/>
      <c r="AS7" s="23"/>
    </row>
    <row r="8" spans="1:46" ht="14.25" hidden="1" customHeight="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46" ht="27.75" hidden="1" customHeight="1" x14ac:dyDescent="0.25">
      <c r="B9" s="23"/>
      <c r="C9" s="23"/>
      <c r="D9" s="23"/>
      <c r="E9" s="23"/>
      <c r="F9" s="23"/>
      <c r="G9" s="23"/>
      <c r="H9" s="23"/>
      <c r="I9" s="23"/>
      <c r="J9" s="53" t="s">
        <v>1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23"/>
    </row>
    <row r="10" spans="1:46" ht="69" hidden="1" customHeight="1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81" t="s">
        <v>43</v>
      </c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</row>
    <row r="11" spans="1:46" ht="31.5" hidden="1" customHeight="1" x14ac:dyDescent="0.25">
      <c r="B11" s="23"/>
      <c r="C11" s="23"/>
      <c r="D11" s="23"/>
      <c r="E11" s="23"/>
      <c r="F11" s="23"/>
      <c r="G11" s="53" t="s">
        <v>2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23"/>
      <c r="AS11" s="23"/>
    </row>
    <row r="12" spans="1:46" ht="54" hidden="1" customHeight="1" x14ac:dyDescent="0.25">
      <c r="B12" s="23"/>
      <c r="C12" s="23"/>
      <c r="D12" s="23"/>
      <c r="E12" s="23"/>
      <c r="F12" s="23"/>
      <c r="G12" s="21"/>
      <c r="H12" s="23"/>
      <c r="I12" s="23"/>
      <c r="J12" s="23"/>
      <c r="K12" s="23"/>
      <c r="L12" s="23"/>
      <c r="M12" s="23"/>
      <c r="N12" s="23"/>
      <c r="O12" s="81" t="s">
        <v>44</v>
      </c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</row>
    <row r="13" spans="1:46" ht="34.700000000000003" hidden="1" customHeight="1" x14ac:dyDescent="0.25">
      <c r="B13" s="23"/>
      <c r="C13" s="23"/>
      <c r="D13" s="23"/>
      <c r="E13" s="23"/>
      <c r="F13" s="23"/>
      <c r="G13" s="23"/>
      <c r="H13" s="23"/>
      <c r="I13" s="50" t="s">
        <v>3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23"/>
      <c r="AP13" s="23"/>
      <c r="AQ13" s="23"/>
      <c r="AR13" s="23"/>
      <c r="AS13" s="23"/>
    </row>
    <row r="14" spans="1:46" ht="25.5" hidden="1" customHeight="1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57" t="s">
        <v>42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23"/>
      <c r="AP14" s="23"/>
      <c r="AQ14" s="23"/>
      <c r="AR14" s="23"/>
      <c r="AS14" s="23"/>
    </row>
    <row r="15" spans="1:46" s="3" customFormat="1" ht="63" hidden="1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82" t="s">
        <v>38</v>
      </c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23"/>
    </row>
    <row r="16" spans="1:46" ht="28.5" hidden="1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53" t="s">
        <v>4</v>
      </c>
      <c r="N16" s="53"/>
      <c r="O16" s="53"/>
      <c r="P16" s="53"/>
      <c r="Q16" s="53"/>
      <c r="R16" s="23"/>
      <c r="S16" s="23"/>
      <c r="T16" s="2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23"/>
      <c r="AP16" s="23"/>
      <c r="AQ16" s="23"/>
      <c r="AR16" s="23"/>
      <c r="AS16" s="23"/>
    </row>
    <row r="17" spans="2:50" s="3" customFormat="1" ht="18" hidden="1" customHeight="1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7"/>
      <c r="N17" s="23"/>
      <c r="O17" s="80" t="s">
        <v>35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23"/>
      <c r="AO17" s="23"/>
      <c r="AP17" s="23"/>
      <c r="AQ17" s="23"/>
      <c r="AR17" s="23"/>
      <c r="AS17" s="23"/>
    </row>
    <row r="18" spans="2:50" ht="27.75" hidden="1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53" t="s">
        <v>5</v>
      </c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23"/>
      <c r="AO18" s="23"/>
      <c r="AP18" s="23"/>
      <c r="AQ18" s="23"/>
      <c r="AR18" s="23"/>
      <c r="AS18" s="23"/>
    </row>
    <row r="19" spans="2:50" ht="66" hidden="1" customHeight="1" x14ac:dyDescent="0.25">
      <c r="B19" s="23"/>
      <c r="C19" s="23"/>
      <c r="D19" s="23"/>
      <c r="E19" s="23"/>
      <c r="F19" s="23"/>
      <c r="G19" s="23"/>
      <c r="H19" s="23"/>
      <c r="I19" s="23"/>
      <c r="J19" s="82" t="s">
        <v>36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23"/>
      <c r="AS19" s="23"/>
    </row>
    <row r="20" spans="2:50" ht="47.25" hidden="1" customHeight="1" x14ac:dyDescent="0.25">
      <c r="B20" s="23"/>
      <c r="C20" s="23"/>
      <c r="D20" s="23"/>
      <c r="E20" s="23"/>
      <c r="F20" s="23"/>
      <c r="G20" s="23"/>
      <c r="H20" s="23"/>
      <c r="I20" s="23"/>
      <c r="J20" s="19"/>
      <c r="K20" s="24"/>
      <c r="L20" s="24"/>
      <c r="M20" s="24"/>
      <c r="N20" s="24"/>
      <c r="O20" s="81" t="s">
        <v>37</v>
      </c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23"/>
      <c r="AS20" s="23"/>
    </row>
    <row r="21" spans="2:50" s="18" customFormat="1" ht="22.5" customHeight="1" x14ac:dyDescent="0.25">
      <c r="B21" s="23"/>
      <c r="C21" s="23"/>
      <c r="D21" s="23"/>
      <c r="E21" s="23"/>
      <c r="F21" s="23"/>
      <c r="G21" s="23"/>
      <c r="H21" s="23"/>
      <c r="I21" s="23"/>
      <c r="J21" s="19"/>
      <c r="K21" s="24"/>
      <c r="L21" s="24"/>
      <c r="M21" s="24"/>
      <c r="N21" s="24"/>
      <c r="O21" s="94" t="s">
        <v>57</v>
      </c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</row>
    <row r="22" spans="2:50" s="18" customFormat="1" ht="49.5" customHeight="1" x14ac:dyDescent="0.25">
      <c r="B22" s="23"/>
      <c r="C22" s="23"/>
      <c r="D22" s="23"/>
      <c r="E22" s="23"/>
      <c r="F22" s="23"/>
      <c r="G22" s="23"/>
      <c r="H22" s="23"/>
      <c r="I22" s="23"/>
      <c r="J22" s="19"/>
      <c r="K22" s="24"/>
      <c r="L22" s="24"/>
      <c r="M22" s="24"/>
      <c r="N22" s="24"/>
      <c r="O22" s="88" t="s">
        <v>55</v>
      </c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</row>
    <row r="23" spans="2:50" s="18" customFormat="1" ht="41.25" customHeight="1" x14ac:dyDescent="0.25">
      <c r="B23" s="23"/>
      <c r="C23" s="23"/>
      <c r="D23" s="23"/>
      <c r="E23" s="23"/>
      <c r="F23" s="23"/>
      <c r="G23" s="23"/>
      <c r="H23" s="23"/>
      <c r="I23" s="23"/>
      <c r="J23" s="19"/>
      <c r="K23" s="24"/>
      <c r="L23" s="24"/>
      <c r="M23" s="24"/>
      <c r="N23" s="24"/>
      <c r="O23" s="88" t="s">
        <v>56</v>
      </c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</row>
    <row r="24" spans="2:50" s="18" customFormat="1" ht="24.75" customHeight="1" x14ac:dyDescent="0.25">
      <c r="B24" s="23"/>
      <c r="C24" s="23"/>
      <c r="D24" s="23"/>
      <c r="E24" s="23"/>
      <c r="F24" s="23"/>
      <c r="G24" s="23"/>
      <c r="H24" s="23"/>
      <c r="I24" s="23"/>
      <c r="J24" s="19"/>
      <c r="K24" s="24"/>
      <c r="L24" s="24"/>
      <c r="M24" s="24"/>
      <c r="N24" s="24"/>
      <c r="O24" s="52" t="s">
        <v>3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25"/>
      <c r="AU24" s="25"/>
      <c r="AV24" s="25"/>
      <c r="AW24" s="25"/>
      <c r="AX24" s="25"/>
    </row>
    <row r="25" spans="2:50" s="18" customFormat="1" ht="24" customHeight="1" x14ac:dyDescent="0.25">
      <c r="B25" s="23"/>
      <c r="C25" s="23"/>
      <c r="D25" s="23"/>
      <c r="E25" s="23"/>
      <c r="F25" s="23"/>
      <c r="G25" s="23"/>
      <c r="H25" s="23"/>
      <c r="I25" s="23"/>
      <c r="J25" s="19"/>
      <c r="K25" s="24"/>
      <c r="L25" s="24"/>
      <c r="M25" s="24"/>
      <c r="N25" s="24"/>
      <c r="O25" s="88" t="s">
        <v>52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38"/>
      <c r="AR25" s="38"/>
      <c r="AS25" s="38"/>
    </row>
    <row r="26" spans="2:50" s="28" customFormat="1" ht="28.5" customHeight="1" x14ac:dyDescent="0.25">
      <c r="B26" s="26"/>
      <c r="C26" s="26"/>
      <c r="D26" s="26"/>
      <c r="E26" s="26"/>
      <c r="F26" s="26"/>
      <c r="G26" s="26"/>
      <c r="H26" s="26"/>
      <c r="I26" s="26"/>
      <c r="J26" s="27"/>
      <c r="K26" s="24"/>
      <c r="L26" s="24"/>
      <c r="M26" s="24"/>
      <c r="N26" s="24"/>
      <c r="O26" s="56" t="s">
        <v>38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</row>
    <row r="27" spans="2:50" s="18" customFormat="1" ht="24" customHeight="1" x14ac:dyDescent="0.25">
      <c r="B27" s="23"/>
      <c r="C27" s="23"/>
      <c r="D27" s="23"/>
      <c r="E27" s="23"/>
      <c r="F27" s="23"/>
      <c r="G27" s="23"/>
      <c r="H27" s="23"/>
      <c r="I27" s="23"/>
      <c r="J27" s="19"/>
      <c r="K27" s="24"/>
      <c r="L27" s="24"/>
      <c r="M27" s="24"/>
      <c r="N27" s="24"/>
      <c r="O27" s="88" t="s">
        <v>54</v>
      </c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38"/>
      <c r="AR27" s="38"/>
      <c r="AS27" s="38"/>
    </row>
    <row r="28" spans="2:50" s="18" customFormat="1" ht="24" customHeight="1" x14ac:dyDescent="0.25">
      <c r="B28" s="23"/>
      <c r="C28" s="23"/>
      <c r="D28" s="23"/>
      <c r="E28" s="23"/>
      <c r="F28" s="23"/>
      <c r="G28" s="23"/>
      <c r="H28" s="23"/>
      <c r="I28" s="23"/>
      <c r="J28" s="19"/>
      <c r="K28" s="24"/>
      <c r="L28" s="24"/>
      <c r="M28" s="24"/>
      <c r="N28" s="24"/>
      <c r="O28" s="88" t="s">
        <v>53</v>
      </c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38"/>
      <c r="AR28" s="38"/>
      <c r="AS28" s="38"/>
    </row>
    <row r="29" spans="2:50" s="18" customFormat="1" ht="39" customHeight="1" x14ac:dyDescent="0.25">
      <c r="B29" s="23"/>
      <c r="C29" s="23"/>
      <c r="D29" s="23"/>
      <c r="E29" s="23"/>
      <c r="F29" s="23"/>
      <c r="G29" s="23"/>
      <c r="H29" s="23"/>
      <c r="I29" s="23"/>
      <c r="J29" s="19"/>
      <c r="K29" s="24"/>
      <c r="L29" s="24"/>
      <c r="M29" s="24"/>
      <c r="N29" s="24"/>
      <c r="O29" s="56" t="s">
        <v>36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38"/>
      <c r="AR29" s="38"/>
      <c r="AS29" s="38"/>
    </row>
    <row r="30" spans="2:50" s="18" customFormat="1" ht="27" customHeight="1" x14ac:dyDescent="0.25">
      <c r="B30" s="23"/>
      <c r="C30" s="23"/>
      <c r="D30" s="23"/>
      <c r="E30" s="23"/>
      <c r="F30" s="23"/>
      <c r="G30" s="23"/>
      <c r="H30" s="23"/>
      <c r="I30" s="23"/>
      <c r="J30" s="19"/>
      <c r="K30" s="24"/>
      <c r="L30" s="24"/>
      <c r="M30" s="24"/>
      <c r="N30" s="24"/>
      <c r="O30" s="56" t="s">
        <v>37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38"/>
      <c r="AR30" s="38"/>
      <c r="AS30" s="38"/>
    </row>
    <row r="31" spans="2:50" ht="18.2" customHeight="1" x14ac:dyDescent="0.25">
      <c r="B31" s="23"/>
      <c r="C31" s="23"/>
      <c r="D31" s="23"/>
      <c r="E31" s="50" t="s">
        <v>58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23"/>
      <c r="AO31" s="23"/>
      <c r="AP31" s="23"/>
      <c r="AQ31" s="23"/>
      <c r="AR31" s="23"/>
      <c r="AS31" s="23"/>
    </row>
    <row r="32" spans="2:50" ht="27" customHeight="1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57" t="s">
        <v>66</v>
      </c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23"/>
      <c r="AO32" s="23"/>
      <c r="AP32" s="23"/>
      <c r="AQ32" s="23"/>
      <c r="AR32" s="23"/>
      <c r="AS32" s="23"/>
    </row>
    <row r="33" spans="2:45" s="3" customFormat="1" ht="14.25" customHeigh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0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23"/>
      <c r="AO33" s="23"/>
      <c r="AP33" s="23"/>
      <c r="AQ33" s="23"/>
      <c r="AR33" s="23"/>
      <c r="AS33" s="23"/>
    </row>
    <row r="34" spans="2:45" ht="21.75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95" t="s">
        <v>34</v>
      </c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23"/>
      <c r="AO34" s="23"/>
      <c r="AP34" s="23"/>
      <c r="AQ34" s="23"/>
      <c r="AR34" s="23"/>
      <c r="AS34" s="23"/>
    </row>
    <row r="35" spans="2:45" ht="164.25" customHeight="1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84" t="s">
        <v>67</v>
      </c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23"/>
      <c r="AO35" s="23"/>
      <c r="AP35" s="23"/>
      <c r="AQ35" s="23"/>
      <c r="AR35" s="23"/>
      <c r="AS35" s="23"/>
    </row>
    <row r="36" spans="2:45" ht="18" customHeight="1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53" t="s">
        <v>6</v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23"/>
      <c r="AO36" s="23"/>
      <c r="AP36" s="23"/>
      <c r="AQ36" s="23"/>
      <c r="AR36" s="23"/>
      <c r="AS36" s="23"/>
    </row>
    <row r="37" spans="2:45" ht="18" customHeight="1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55" t="s">
        <v>45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23"/>
      <c r="AO37" s="23"/>
      <c r="AP37" s="23"/>
      <c r="AQ37" s="23"/>
      <c r="AR37" s="23"/>
      <c r="AS37" s="23"/>
    </row>
    <row r="38" spans="2:45" ht="27.75" customHeight="1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53" t="s">
        <v>7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23"/>
      <c r="AO38" s="23"/>
      <c r="AP38" s="23"/>
      <c r="AQ38" s="23"/>
      <c r="AR38" s="23"/>
      <c r="AS38" s="23"/>
    </row>
    <row r="39" spans="2:45" ht="40.5" customHeight="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70" t="s">
        <v>47</v>
      </c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23"/>
      <c r="AO39" s="23"/>
      <c r="AP39" s="23"/>
      <c r="AQ39" s="23"/>
      <c r="AR39" s="23"/>
      <c r="AS39" s="23"/>
    </row>
    <row r="40" spans="2:45" ht="22.5" customHeight="1" x14ac:dyDescent="0.25">
      <c r="D40" s="50" t="s">
        <v>59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</row>
    <row r="41" spans="2:45" ht="17.45" customHeight="1" x14ac:dyDescent="0.25">
      <c r="K41" s="71" t="s">
        <v>9</v>
      </c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</row>
    <row r="42" spans="2:45" ht="18.399999999999999" customHeight="1" x14ac:dyDescent="0.25">
      <c r="K42" s="85" t="s">
        <v>10</v>
      </c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7"/>
      <c r="Y42" s="85" t="s">
        <v>11</v>
      </c>
      <c r="Z42" s="86"/>
      <c r="AA42" s="86"/>
      <c r="AB42" s="86"/>
      <c r="AC42" s="86"/>
      <c r="AD42" s="86"/>
      <c r="AE42" s="87"/>
      <c r="AF42" s="85" t="s">
        <v>12</v>
      </c>
      <c r="AG42" s="86"/>
      <c r="AH42" s="86"/>
      <c r="AI42" s="87"/>
      <c r="AJ42" s="85" t="s">
        <v>13</v>
      </c>
      <c r="AK42" s="86"/>
      <c r="AL42" s="86"/>
      <c r="AM42" s="86"/>
    </row>
    <row r="43" spans="2:45" ht="21.75" customHeight="1" x14ac:dyDescent="0.25">
      <c r="K43" s="73">
        <v>272882320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3">
        <v>500287553.42000002</v>
      </c>
      <c r="Z43" s="74"/>
      <c r="AA43" s="74"/>
      <c r="AB43" s="74"/>
      <c r="AC43" s="74"/>
      <c r="AD43" s="74"/>
      <c r="AE43" s="75"/>
      <c r="AF43" s="73">
        <v>249746398.40000001</v>
      </c>
      <c r="AG43" s="74"/>
      <c r="AH43" s="74"/>
      <c r="AI43" s="75"/>
      <c r="AJ43" s="76">
        <f>+AF43/Y43</f>
        <v>0.4992057001872553</v>
      </c>
      <c r="AK43" s="77"/>
      <c r="AL43" s="77"/>
      <c r="AM43" s="77"/>
    </row>
    <row r="44" spans="2:45" ht="9.75" customHeight="1" x14ac:dyDescent="0.25"/>
    <row r="45" spans="2:45" ht="14.65" customHeight="1" x14ac:dyDescent="0.25">
      <c r="D45" s="78" t="s">
        <v>14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</row>
    <row r="46" spans="2:45" ht="15.6" customHeight="1" x14ac:dyDescent="0.25">
      <c r="D46" s="64" t="s">
        <v>8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6"/>
      <c r="P46" s="64" t="s">
        <v>8</v>
      </c>
      <c r="Q46" s="65"/>
      <c r="R46" s="65"/>
      <c r="S46" s="65"/>
      <c r="T46" s="65"/>
      <c r="U46" s="65"/>
      <c r="V46" s="66"/>
      <c r="W46" s="67" t="s">
        <v>15</v>
      </c>
      <c r="X46" s="68"/>
      <c r="Y46" s="68"/>
      <c r="Z46" s="68"/>
      <c r="AA46" s="68"/>
      <c r="AB46" s="69"/>
      <c r="AC46" s="67" t="s">
        <v>16</v>
      </c>
      <c r="AD46" s="68"/>
      <c r="AE46" s="68"/>
      <c r="AF46" s="69"/>
      <c r="AG46" s="67" t="s">
        <v>17</v>
      </c>
      <c r="AH46" s="68"/>
      <c r="AI46" s="68"/>
      <c r="AJ46" s="69"/>
      <c r="AK46" s="67" t="s">
        <v>18</v>
      </c>
      <c r="AL46" s="68"/>
      <c r="AM46" s="69"/>
    </row>
    <row r="47" spans="2:45" ht="54.75" customHeight="1" x14ac:dyDescent="0.25">
      <c r="D47" s="67" t="s">
        <v>19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  <c r="P47" s="67" t="s">
        <v>20</v>
      </c>
      <c r="Q47" s="68"/>
      <c r="R47" s="68"/>
      <c r="S47" s="68"/>
      <c r="T47" s="68"/>
      <c r="U47" s="68"/>
      <c r="V47" s="69"/>
      <c r="W47" s="1" t="s">
        <v>21</v>
      </c>
      <c r="X47" s="67" t="s">
        <v>22</v>
      </c>
      <c r="Y47" s="68"/>
      <c r="Z47" s="68"/>
      <c r="AA47" s="68"/>
      <c r="AB47" s="69"/>
      <c r="AC47" s="67" t="s">
        <v>23</v>
      </c>
      <c r="AD47" s="69"/>
      <c r="AE47" s="67" t="s">
        <v>24</v>
      </c>
      <c r="AF47" s="69"/>
      <c r="AG47" s="67" t="s">
        <v>25</v>
      </c>
      <c r="AH47" s="69"/>
      <c r="AI47" s="67" t="s">
        <v>26</v>
      </c>
      <c r="AJ47" s="69"/>
      <c r="AK47" s="67" t="s">
        <v>27</v>
      </c>
      <c r="AL47" s="69"/>
      <c r="AM47" s="6" t="s">
        <v>28</v>
      </c>
    </row>
    <row r="48" spans="2:45" ht="85.5" customHeight="1" x14ac:dyDescent="0.25">
      <c r="D48" s="44" t="s">
        <v>48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6"/>
      <c r="P48" s="44" t="s">
        <v>39</v>
      </c>
      <c r="Q48" s="45"/>
      <c r="R48" s="45"/>
      <c r="S48" s="45"/>
      <c r="T48" s="45"/>
      <c r="U48" s="45"/>
      <c r="V48" s="46"/>
      <c r="W48" s="31">
        <v>1226000</v>
      </c>
      <c r="X48" s="47">
        <v>69921569</v>
      </c>
      <c r="Y48" s="48"/>
      <c r="Z48" s="48"/>
      <c r="AA48" s="48"/>
      <c r="AB48" s="49"/>
      <c r="AC48" s="42">
        <v>1226000</v>
      </c>
      <c r="AD48" s="43"/>
      <c r="AE48" s="42">
        <v>69921569</v>
      </c>
      <c r="AF48" s="43"/>
      <c r="AG48" s="42">
        <v>1668658</v>
      </c>
      <c r="AH48" s="43"/>
      <c r="AI48" s="42">
        <v>56267559.920000002</v>
      </c>
      <c r="AJ48" s="43"/>
      <c r="AK48" s="40">
        <f>+AG48/AC48</f>
        <v>1.3610587275693311</v>
      </c>
      <c r="AL48" s="41"/>
      <c r="AM48" s="32">
        <f>+AI48/AE48</f>
        <v>0.80472393175273282</v>
      </c>
    </row>
    <row r="49" spans="2:46" ht="88.5" customHeight="1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4" t="s">
        <v>49</v>
      </c>
      <c r="P49" s="44" t="s">
        <v>40</v>
      </c>
      <c r="Q49" s="45"/>
      <c r="R49" s="45"/>
      <c r="S49" s="45"/>
      <c r="T49" s="45"/>
      <c r="U49" s="45"/>
      <c r="V49" s="46"/>
      <c r="W49" s="31">
        <v>305</v>
      </c>
      <c r="X49" s="35"/>
      <c r="Y49" s="47">
        <v>114133129</v>
      </c>
      <c r="Z49" s="48"/>
      <c r="AA49" s="48"/>
      <c r="AB49" s="49"/>
      <c r="AC49" s="47">
        <v>305</v>
      </c>
      <c r="AD49" s="49"/>
      <c r="AE49" s="47">
        <v>119533129</v>
      </c>
      <c r="AF49" s="49"/>
      <c r="AG49" s="47">
        <v>245</v>
      </c>
      <c r="AH49" s="49"/>
      <c r="AI49" s="47">
        <v>18166690</v>
      </c>
      <c r="AJ49" s="49"/>
      <c r="AK49" s="40">
        <f>+AG49/AC49</f>
        <v>0.80327868852459017</v>
      </c>
      <c r="AL49" s="41"/>
      <c r="AM49" s="32">
        <f>+AI49/AE49</f>
        <v>0.15198037692128014</v>
      </c>
    </row>
    <row r="50" spans="2:46" s="9" customFormat="1" ht="24.75" customHeight="1" x14ac:dyDescent="0.25">
      <c r="O50" s="10"/>
      <c r="P50" s="11"/>
      <c r="Q50" s="11"/>
      <c r="R50" s="11"/>
      <c r="S50" s="11"/>
      <c r="T50" s="11"/>
      <c r="U50" s="11"/>
      <c r="V50" s="11"/>
      <c r="W50" s="12"/>
      <c r="Y50" s="13"/>
      <c r="Z50" s="13"/>
      <c r="AA50" s="13"/>
      <c r="AB50" s="13"/>
      <c r="AC50" s="13"/>
      <c r="AD50" s="13"/>
      <c r="AE50" s="58"/>
      <c r="AF50" s="58"/>
      <c r="AG50" s="13"/>
      <c r="AH50" s="13"/>
      <c r="AI50" s="58"/>
      <c r="AJ50" s="58"/>
      <c r="AK50" s="14"/>
      <c r="AL50" s="14"/>
      <c r="AM50" s="15"/>
    </row>
    <row r="51" spans="2:46" ht="17.100000000000001" customHeight="1" x14ac:dyDescent="0.25">
      <c r="D51" s="50" t="s">
        <v>29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2:46" ht="4.3499999999999996" customHeight="1" x14ac:dyDescent="0.25"/>
    <row r="53" spans="2:46" ht="25.5" customHeight="1" x14ac:dyDescent="0.25">
      <c r="B53" s="39" t="s">
        <v>50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</row>
    <row r="54" spans="2:46" ht="23.85" customHeight="1" x14ac:dyDescent="0.25">
      <c r="B54" s="53" t="s">
        <v>30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</row>
    <row r="55" spans="2:46" ht="68.25" customHeight="1" x14ac:dyDescent="0.25">
      <c r="B55" s="55" t="s">
        <v>46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</row>
    <row r="56" spans="2:46" ht="33" customHeight="1" x14ac:dyDescent="0.25">
      <c r="B56" s="53" t="s">
        <v>31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</row>
    <row r="57" spans="2:46" ht="72" customHeight="1" x14ac:dyDescent="0.25">
      <c r="B57" s="55" t="s">
        <v>68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</row>
    <row r="58" spans="2:46" ht="23.25" customHeight="1" x14ac:dyDescent="0.25">
      <c r="B58" s="60" t="s">
        <v>32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</row>
    <row r="59" spans="2:46" s="7" customFormat="1" ht="129.75" customHeight="1" x14ac:dyDescent="0.25"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56" t="s">
        <v>71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29"/>
    </row>
    <row r="60" spans="2:46" ht="24" customHeight="1" x14ac:dyDescent="0.25">
      <c r="B60" s="62" t="s">
        <v>51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</row>
    <row r="61" spans="2:46" s="3" customFormat="1" ht="23.25" customHeight="1" x14ac:dyDescent="0.25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7" t="s">
        <v>30</v>
      </c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</row>
    <row r="62" spans="2:46" s="3" customFormat="1" ht="75" customHeight="1" x14ac:dyDescent="0.25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6" t="s">
        <v>61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"/>
    </row>
    <row r="63" spans="2:46" s="3" customFormat="1" ht="24" customHeight="1" x14ac:dyDescent="0.25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7" t="s">
        <v>31</v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"/>
    </row>
    <row r="64" spans="2:46" s="3" customFormat="1" ht="85.5" customHeight="1" x14ac:dyDescent="0.25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6" t="s">
        <v>69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"/>
    </row>
    <row r="65" spans="2:46" s="3" customFormat="1" ht="25.5" customHeight="1" x14ac:dyDescent="0.25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7" t="s">
        <v>32</v>
      </c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"/>
    </row>
    <row r="66" spans="2:46" ht="135" customHeight="1" x14ac:dyDescent="0.25">
      <c r="O66" s="56" t="s">
        <v>70</v>
      </c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</row>
    <row r="67" spans="2:46" ht="26.25" customHeight="1" x14ac:dyDescent="0.25">
      <c r="C67" s="50" t="s">
        <v>33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</row>
    <row r="68" spans="2:46" ht="99.75" customHeight="1" x14ac:dyDescent="0.25">
      <c r="O68" s="56" t="s">
        <v>62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</row>
    <row r="69" spans="2:46" ht="16.5" x14ac:dyDescent="0.25"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</row>
    <row r="70" spans="2:46" ht="16.5" x14ac:dyDescent="0.25"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2:46" ht="15.75" x14ac:dyDescent="0.25">
      <c r="V71" s="16"/>
    </row>
    <row r="72" spans="2:46" ht="15.75" x14ac:dyDescent="0.25">
      <c r="V72" s="16"/>
    </row>
  </sheetData>
  <mergeCells count="98">
    <mergeCell ref="O23:AS23"/>
    <mergeCell ref="N36:AM36"/>
    <mergeCell ref="N32:AM32"/>
    <mergeCell ref="O34:AM34"/>
    <mergeCell ref="O33:AM33"/>
    <mergeCell ref="E31:AM31"/>
    <mergeCell ref="I13:AN13"/>
    <mergeCell ref="J19:AQ19"/>
    <mergeCell ref="O20:AQ20"/>
    <mergeCell ref="O21:AS21"/>
    <mergeCell ref="O22:AS22"/>
    <mergeCell ref="O3:AM3"/>
    <mergeCell ref="B4:AM4"/>
    <mergeCell ref="G11:AQ11"/>
    <mergeCell ref="H7:AO7"/>
    <mergeCell ref="J9:AR9"/>
    <mergeCell ref="B5:AM5"/>
    <mergeCell ref="AF42:AI42"/>
    <mergeCell ref="AJ42:AM42"/>
    <mergeCell ref="O25:AP25"/>
    <mergeCell ref="O27:AP27"/>
    <mergeCell ref="O28:AP28"/>
    <mergeCell ref="O29:AP29"/>
    <mergeCell ref="O26:AS26"/>
    <mergeCell ref="D45:AM45"/>
    <mergeCell ref="D46:O46"/>
    <mergeCell ref="O30:AP30"/>
    <mergeCell ref="O70:AM70"/>
    <mergeCell ref="O10:AS10"/>
    <mergeCell ref="O12:AS12"/>
    <mergeCell ref="O15:AR15"/>
    <mergeCell ref="M16:Q16"/>
    <mergeCell ref="U16:AN16"/>
    <mergeCell ref="L18:AM18"/>
    <mergeCell ref="O14:AN14"/>
    <mergeCell ref="O17:AM17"/>
    <mergeCell ref="L35:AM35"/>
    <mergeCell ref="N37:AM37"/>
    <mergeCell ref="K42:X42"/>
    <mergeCell ref="Y42:AE42"/>
    <mergeCell ref="AG47:AH47"/>
    <mergeCell ref="AI47:AJ47"/>
    <mergeCell ref="AK47:AL47"/>
    <mergeCell ref="N38:AM38"/>
    <mergeCell ref="D47:O47"/>
    <mergeCell ref="P47:V47"/>
    <mergeCell ref="X47:AB47"/>
    <mergeCell ref="N39:AM39"/>
    <mergeCell ref="D40:AM40"/>
    <mergeCell ref="K41:AM41"/>
    <mergeCell ref="K43:X43"/>
    <mergeCell ref="Y43:AE43"/>
    <mergeCell ref="AF43:AI43"/>
    <mergeCell ref="AJ43:AM43"/>
    <mergeCell ref="AC47:AD47"/>
    <mergeCell ref="AE47:AF47"/>
    <mergeCell ref="P46:V46"/>
    <mergeCell ref="W46:AB46"/>
    <mergeCell ref="AC46:AF46"/>
    <mergeCell ref="AG46:AJ46"/>
    <mergeCell ref="AK46:AM46"/>
    <mergeCell ref="E69:AS69"/>
    <mergeCell ref="B57:AT57"/>
    <mergeCell ref="B58:AT58"/>
    <mergeCell ref="B60:AT60"/>
    <mergeCell ref="O61:AM61"/>
    <mergeCell ref="O62:AS62"/>
    <mergeCell ref="O59:AS59"/>
    <mergeCell ref="O66:AS66"/>
    <mergeCell ref="O68:AS68"/>
    <mergeCell ref="A1:AS1"/>
    <mergeCell ref="O24:AS24"/>
    <mergeCell ref="B56:AT56"/>
    <mergeCell ref="C67:AP67"/>
    <mergeCell ref="B55:AT55"/>
    <mergeCell ref="O64:AS64"/>
    <mergeCell ref="O63:AS63"/>
    <mergeCell ref="O65:AS65"/>
    <mergeCell ref="B54:AT54"/>
    <mergeCell ref="P49:V49"/>
    <mergeCell ref="Y49:AB49"/>
    <mergeCell ref="AC49:AD49"/>
    <mergeCell ref="AE49:AF49"/>
    <mergeCell ref="AG49:AH49"/>
    <mergeCell ref="AI50:AJ50"/>
    <mergeCell ref="AE50:AF50"/>
    <mergeCell ref="B53:AT53"/>
    <mergeCell ref="AK48:AL48"/>
    <mergeCell ref="AC48:AD48"/>
    <mergeCell ref="AE48:AF48"/>
    <mergeCell ref="D48:O48"/>
    <mergeCell ref="P48:V48"/>
    <mergeCell ref="X48:AB48"/>
    <mergeCell ref="AG48:AH48"/>
    <mergeCell ref="D51:AM51"/>
    <mergeCell ref="AI49:AJ49"/>
    <mergeCell ref="AI48:AJ48"/>
    <mergeCell ref="AK49:AL49"/>
  </mergeCells>
  <pageMargins left="0.5" right="0" top="0.19685" bottom="0.790599606299213" header="0.19685" footer="0.19685"/>
  <pageSetup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evaluacion anual progra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Juan Beriguete</cp:lastModifiedBy>
  <cp:lastPrinted>2022-05-03T16:51:14Z</cp:lastPrinted>
  <dcterms:created xsi:type="dcterms:W3CDTF">2020-01-17T15:33:04Z</dcterms:created>
  <dcterms:modified xsi:type="dcterms:W3CDTF">2022-05-03T16:51:35Z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