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4\"/>
    </mc:Choice>
  </mc:AlternateContent>
  <xr:revisionPtr revIDLastSave="0" documentId="13_ncr:1_{BEB6A0E3-0B37-4A9D-BE8B-86CA4BAF61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 2024 RD$440 MM 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8" l="1"/>
  <c r="E21" i="8" s="1"/>
  <c r="N19" i="8" l="1"/>
  <c r="L19" i="8"/>
  <c r="J19" i="8"/>
  <c r="H19" i="8"/>
  <c r="P15" i="8"/>
  <c r="P18" i="8"/>
  <c r="P17" i="8"/>
  <c r="O17" i="8"/>
  <c r="P16" i="8"/>
  <c r="P19" i="8" l="1"/>
  <c r="O16" i="8"/>
</calcChain>
</file>

<file path=xl/sharedStrings.xml><?xml version="1.0" encoding="utf-8"?>
<sst xmlns="http://schemas.openxmlformats.org/spreadsheetml/2006/main" count="60" uniqueCount="45">
  <si>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</si>
  <si>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</si>
  <si>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</si>
  <si>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</si>
  <si>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</si>
  <si>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</si>
  <si>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</si>
  <si>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Ejecución Financiera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</si>
  <si>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</si>
  <si>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</si>
  <si>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</si>
  <si>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</si>
  <si>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</si>
  <si>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</si>
  <si>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</si>
  <si>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</si>
  <si>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Programación Física y Financiera Anual</t>
  </si>
  <si>
    <t xml:space="preserve">Programación Física </t>
  </si>
  <si>
    <t xml:space="preserve">Ejecución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</si>
  <si>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</si>
  <si>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</si>
  <si>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</si>
  <si>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11-Promoción del SDSS y Defensa de los Afiliados</t>
  </si>
  <si>
    <t>6703-Personas físicas y jurídicas reciben servicios de orientación, asesoría y defensoría legal del SDSS</t>
  </si>
  <si>
    <t>Afiliados al SDSS y población general</t>
  </si>
  <si>
    <t>5209</t>
  </si>
  <si>
    <t>DIRECCION GENERAL DE INFORMACION Y DEFENSA DE LOS AFILIADOS A LA SEGURIDAD SOCIAL</t>
  </si>
  <si>
    <t>01</t>
  </si>
  <si>
    <t>0001</t>
  </si>
  <si>
    <t>01 - Acciones comunes</t>
  </si>
  <si>
    <t>Población general asistida</t>
  </si>
  <si>
    <t>Prestadoras de servicios monitoreadas</t>
  </si>
  <si>
    <t>Programacion Física Financiera Anual</t>
  </si>
  <si>
    <t>Acciones comunes</t>
  </si>
  <si>
    <t>Productos misionales</t>
  </si>
  <si>
    <t>Total presupuesto</t>
  </si>
  <si>
    <t>Todos los afiliados al SDSS que demandan servicios de salud</t>
  </si>
  <si>
    <t>7763-Personas físicas y jurídicas reciben promocion, capacitacion y difusion sobre el  SDSS</t>
  </si>
  <si>
    <t>7764-Prestadoras de servicios del  SDSS reciben monitoreo de la calidad de los servicios</t>
  </si>
  <si>
    <t>N/A</t>
  </si>
  <si>
    <t>Actividades de promoción</t>
  </si>
  <si>
    <t xml:space="preserve">DETALLE FORMULACION 2024
</t>
  </si>
  <si>
    <t>Presupuesto  Formulado 2024</t>
  </si>
  <si>
    <t>Meta Formulada 2024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</si>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</sst>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sz val="11"/>
      <color rgb="FF002060"/>
      <name val="Calibri"/>
      <family val="2"/>
    </font>
    <font>
      <b/>
      <sz val="11"/>
      <color theme="0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0" borderId="0" xfId="0" applyFont="1" applyAlignment="1">
      <alignment wrapText="1"/>
    </xf>
    <xf numFmtId="3" fontId="1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3" borderId="1" xfId="0" applyFont="1" applyFill="1" applyBorder="1" applyAlignment="1">
      <alignment horizontal="left"/>
    </xf>
    <xf numFmtId="49" fontId="0" fillId="0" borderId="1" xfId="0" applyNumberFormat="1" applyBorder="1"/>
    <xf numFmtId="0" fontId="5" fillId="2" borderId="0" xfId="0" applyFont="1" applyFill="1" applyAlignment="1">
      <alignment horizontal="left"/>
    </xf>
    <xf numFmtId="49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ill="1"/>
    <xf numFmtId="0" fontId="7" fillId="4" borderId="1" xfId="0" applyFont="1" applyFill="1" applyBorder="1"/>
    <xf numFmtId="0" fontId="9" fillId="0" borderId="0" xfId="0" applyFont="1"/>
    <xf numFmtId="0" fontId="3" fillId="2" borderId="0" xfId="0" applyFont="1" applyFill="1" applyAlignment="1">
      <alignment horizontal="center"/>
    </xf>
    <xf numFmtId="0" fontId="7" fillId="4" borderId="0" xfId="0" applyFont="1" applyFill="1"/>
    <xf numFmtId="0" fontId="7" fillId="0" borderId="0" xfId="0" applyFont="1"/>
    <xf numFmtId="4" fontId="1" fillId="0" borderId="1" xfId="0" applyNumberFormat="1" applyFont="1" applyBorder="1"/>
    <xf numFmtId="4" fontId="1" fillId="0" borderId="0" xfId="0" applyNumberFormat="1" applyFont="1"/>
    <xf numFmtId="0" fontId="6" fillId="2" borderId="1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4" fontId="2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6" fillId="2" borderId="18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4" fontId="11" fillId="2" borderId="16" xfId="0" applyNumberFormat="1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 wrapText="1"/>
    </xf>
    <xf numFmtId="4" fontId="14" fillId="2" borderId="16" xfId="0" applyNumberFormat="1" applyFont="1" applyFill="1" applyBorder="1" applyAlignment="1">
      <alignment horizontal="center" vertical="center" wrapText="1"/>
    </xf>
    <xf numFmtId="4" fontId="14" fillId="2" borderId="16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vertical="center" wrapText="1"/>
    </xf>
    <xf numFmtId="0" fontId="12" fillId="2" borderId="15" xfId="0" applyFont="1" applyFill="1" applyBorder="1" applyAlignment="1">
      <alignment vertical="center" wrapText="1"/>
    </xf>
    <xf numFmtId="4" fontId="14" fillId="2" borderId="15" xfId="0" applyNumberFormat="1" applyFont="1" applyFill="1" applyBorder="1" applyAlignment="1">
      <alignment horizontal="center" vertical="center" wrapText="1"/>
    </xf>
    <xf numFmtId="3" fontId="14" fillId="2" borderId="15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9" fontId="14" fillId="2" borderId="15" xfId="0" applyNumberFormat="1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wrapText="1"/>
    </xf>
    <xf numFmtId="0" fontId="10" fillId="5" borderId="3" xfId="0" applyFont="1" applyFill="1" applyBorder="1" applyAlignment="1">
      <alignment horizontal="center"/>
    </xf>
    <xf numFmtId="3" fontId="10" fillId="3" borderId="9" xfId="0" applyNumberFormat="1" applyFont="1" applyFill="1" applyBorder="1" applyAlignment="1">
      <alignment horizontal="center" vertical="center" wrapText="1"/>
    </xf>
    <xf numFmtId="3" fontId="10" fillId="3" borderId="12" xfId="0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816154</xdr:colOff>
      <xdr:row>5</xdr:row>
      <xdr:rowOff>9524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B79436-1A3B-4A06-A891-4ADD70120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7625"/>
          <a:ext cx="2073454" cy="962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L22"/>
  <sheetViews>
    <sheetView tabSelected="1" zoomScaleNormal="100" workbookViewId="0">
      <selection activeCell="Q1" sqref="Q1:CC1048576"/>
    </sheetView>
  </sheetViews>
  <sheetFormatPr baseColWidth="10" defaultColWidth="11" defaultRowHeight="15" x14ac:dyDescent="0.25"/>
  <cols>
    <col min="1" max="1" width="18.85546875" customWidth="1"/>
    <col min="2" max="2" width="28.85546875" style="3" customWidth="1"/>
    <col min="3" max="3" width="19.7109375" customWidth="1"/>
    <col min="4" max="4" width="27.140625" style="3" customWidth="1"/>
    <col min="5" max="5" width="13.7109375" customWidth="1"/>
    <col min="6" max="6" width="11.28515625" style="5" customWidth="1"/>
    <col min="7" max="7" width="14.42578125" customWidth="1"/>
    <col min="8" max="8" width="15" customWidth="1"/>
    <col min="9" max="9" width="14.140625" customWidth="1"/>
    <col min="10" max="10" width="14.5703125" customWidth="1"/>
    <col min="11" max="11" width="15.28515625" customWidth="1"/>
    <col min="12" max="12" width="14.85546875" customWidth="1"/>
    <col min="13" max="14" width="14.42578125" customWidth="1"/>
    <col min="15" max="15" width="12" customWidth="1"/>
    <col min="16" max="16" width="13.5703125" customWidth="1"/>
  </cols>
  <sheetData>
    <row r="1" spans="1:454" ht="15.75" x14ac:dyDescent="0.25">
      <c r="A1" s="48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</row>
    <row r="2" spans="1:454" ht="15.75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</row>
    <row r="3" spans="1:454" ht="15.75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454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454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454" ht="15.75" x14ac:dyDescent="0.25">
      <c r="A6" s="6" t="s">
        <v>8</v>
      </c>
      <c r="B6" s="7" t="s">
        <v>25</v>
      </c>
      <c r="C6" s="47" t="s">
        <v>26</v>
      </c>
      <c r="D6" s="47"/>
      <c r="E6" s="47"/>
      <c r="F6" s="47"/>
      <c r="G6" s="13"/>
      <c r="H6" s="13"/>
      <c r="I6" s="13"/>
      <c r="J6" s="14"/>
      <c r="K6" s="14"/>
      <c r="L6" s="14"/>
      <c r="M6" s="14"/>
      <c r="N6" s="14"/>
      <c r="O6" s="14"/>
      <c r="P6" s="14"/>
    </row>
    <row r="7" spans="1:454" ht="15.75" x14ac:dyDescent="0.25">
      <c r="A7" s="6" t="s">
        <v>9</v>
      </c>
      <c r="B7" s="7" t="s">
        <v>27</v>
      </c>
      <c r="C7" s="47" t="s">
        <v>26</v>
      </c>
      <c r="D7" s="47"/>
      <c r="E7" s="47"/>
      <c r="F7" s="47"/>
      <c r="G7" s="11"/>
      <c r="H7" s="11"/>
      <c r="I7" s="11"/>
      <c r="J7" s="14"/>
      <c r="K7" s="14"/>
      <c r="L7" s="14"/>
      <c r="M7" s="14"/>
      <c r="N7" s="14"/>
      <c r="O7" s="14"/>
      <c r="P7" s="14"/>
    </row>
    <row r="8" spans="1:454" ht="15.75" x14ac:dyDescent="0.25">
      <c r="A8" s="6" t="s">
        <v>10</v>
      </c>
      <c r="B8" s="7" t="s">
        <v>28</v>
      </c>
      <c r="C8" s="47" t="s">
        <v>26</v>
      </c>
      <c r="D8" s="47"/>
      <c r="E8" s="47"/>
      <c r="F8" s="47"/>
      <c r="G8" s="11"/>
      <c r="H8" s="11"/>
      <c r="I8" s="11"/>
      <c r="J8" s="14"/>
      <c r="K8" s="14"/>
      <c r="L8" s="14"/>
      <c r="M8" s="14"/>
      <c r="N8" s="14"/>
      <c r="O8" s="14"/>
      <c r="P8" s="14"/>
    </row>
    <row r="9" spans="1:454" s="1" customFormat="1" ht="15.75" x14ac:dyDescent="0.25">
      <c r="A9" s="8"/>
      <c r="B9" s="9"/>
      <c r="C9" s="10"/>
      <c r="D9" s="10"/>
      <c r="E9" s="10"/>
      <c r="F9" s="10"/>
      <c r="G9" s="10"/>
      <c r="H9" s="10"/>
      <c r="I9" s="10"/>
      <c r="J9" s="14"/>
      <c r="K9" s="14"/>
      <c r="L9" s="14"/>
      <c r="M9" s="14"/>
      <c r="N9" s="14"/>
      <c r="O9" s="14"/>
      <c r="P9" s="14"/>
    </row>
    <row r="10" spans="1:454" ht="18.75" customHeight="1" thickBot="1" x14ac:dyDescent="0.3">
      <c r="A10" s="1"/>
      <c r="B10" s="2"/>
      <c r="C10" s="1"/>
      <c r="D10" s="2"/>
      <c r="E10" s="1"/>
      <c r="F10" s="4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454" ht="32.25" customHeight="1" thickBot="1" x14ac:dyDescent="0.3">
      <c r="A11" s="49" t="s">
        <v>41</v>
      </c>
      <c r="B11" s="49"/>
      <c r="C11" s="49"/>
      <c r="D11" s="49"/>
      <c r="E11" s="49"/>
      <c r="F11" s="50"/>
      <c r="G11" s="51" t="s">
        <v>16</v>
      </c>
      <c r="H11" s="52"/>
      <c r="I11" s="52"/>
      <c r="J11" s="52"/>
      <c r="K11" s="52"/>
      <c r="L11" s="52"/>
      <c r="M11" s="52"/>
      <c r="N11" s="52"/>
      <c r="O11" s="53" t="s">
        <v>32</v>
      </c>
      <c r="P11" s="54"/>
    </row>
    <row r="12" spans="1:454" ht="35.25" customHeight="1" thickBot="1" x14ac:dyDescent="0.3">
      <c r="A12" s="55" t="s">
        <v>12</v>
      </c>
      <c r="B12" s="55" t="s">
        <v>11</v>
      </c>
      <c r="C12" s="57" t="s">
        <v>0</v>
      </c>
      <c r="D12" s="59" t="s">
        <v>1</v>
      </c>
      <c r="E12" s="59" t="s">
        <v>42</v>
      </c>
      <c r="F12" s="63" t="s">
        <v>43</v>
      </c>
      <c r="G12" s="65" t="s">
        <v>4</v>
      </c>
      <c r="H12" s="66"/>
      <c r="I12" s="67" t="s">
        <v>2</v>
      </c>
      <c r="J12" s="68"/>
      <c r="K12" s="69" t="s">
        <v>3</v>
      </c>
      <c r="L12" s="70"/>
      <c r="M12" s="69" t="s">
        <v>5</v>
      </c>
      <c r="N12" s="71"/>
      <c r="O12" s="61" t="s">
        <v>44</v>
      </c>
      <c r="P12" s="62"/>
    </row>
    <row r="13" spans="1:454" ht="30" x14ac:dyDescent="0.25">
      <c r="A13" s="56"/>
      <c r="B13" s="56"/>
      <c r="C13" s="58"/>
      <c r="D13" s="60"/>
      <c r="E13" s="60"/>
      <c r="F13" s="64"/>
      <c r="G13" s="23" t="s">
        <v>17</v>
      </c>
      <c r="H13" s="24" t="s">
        <v>6</v>
      </c>
      <c r="I13" s="23" t="s">
        <v>17</v>
      </c>
      <c r="J13" s="24" t="s">
        <v>6</v>
      </c>
      <c r="K13" s="23" t="s">
        <v>17</v>
      </c>
      <c r="L13" s="24" t="s">
        <v>6</v>
      </c>
      <c r="M13" s="23" t="s">
        <v>17</v>
      </c>
      <c r="N13" s="25" t="s">
        <v>6</v>
      </c>
      <c r="O13" s="26" t="s">
        <v>18</v>
      </c>
      <c r="P13" s="27" t="s">
        <v>7</v>
      </c>
    </row>
    <row r="14" spans="1:454" s="12" customFormat="1" ht="78.75" customHeight="1" x14ac:dyDescent="0.2">
      <c r="A14" s="22" t="s">
        <v>19</v>
      </c>
      <c r="B14" s="22" t="s">
        <v>20</v>
      </c>
      <c r="C14" s="22" t="s">
        <v>13</v>
      </c>
      <c r="D14" s="22" t="s">
        <v>14</v>
      </c>
      <c r="E14" s="22" t="s">
        <v>15</v>
      </c>
      <c r="F14" s="22" t="s">
        <v>21</v>
      </c>
      <c r="G14" s="19"/>
      <c r="H14" s="19"/>
      <c r="I14" s="19"/>
      <c r="J14" s="19"/>
      <c r="K14" s="19"/>
      <c r="L14" s="19"/>
      <c r="M14" s="19"/>
      <c r="N14" s="19"/>
      <c r="O14" s="28"/>
      <c r="P14" s="19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  <c r="CE14" s="16"/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6"/>
      <c r="DY14" s="16"/>
      <c r="DZ14" s="16"/>
      <c r="EA14" s="16"/>
      <c r="EB14" s="16"/>
      <c r="EC14" s="16"/>
      <c r="ED14" s="16"/>
      <c r="EE14" s="16"/>
      <c r="EF14" s="16"/>
      <c r="EG14" s="16"/>
      <c r="EH14" s="16"/>
      <c r="EI14" s="16"/>
      <c r="EJ14" s="16"/>
      <c r="EK14" s="16"/>
      <c r="EL14" s="16"/>
      <c r="EM14" s="16"/>
      <c r="EN14" s="16"/>
      <c r="EO14" s="16"/>
      <c r="EP14" s="16"/>
      <c r="EQ14" s="16"/>
      <c r="ER14" s="16"/>
      <c r="ES14" s="16"/>
      <c r="ET14" s="16"/>
      <c r="EU14" s="16"/>
      <c r="EV14" s="16"/>
      <c r="EW14" s="16"/>
      <c r="EX14" s="16"/>
      <c r="EY14" s="16"/>
      <c r="EZ14" s="16"/>
      <c r="FA14" s="16"/>
      <c r="FB14" s="16"/>
      <c r="FC14" s="16"/>
      <c r="FD14" s="16"/>
      <c r="FE14" s="16"/>
      <c r="FF14" s="16"/>
      <c r="FG14" s="16"/>
      <c r="FH14" s="16"/>
      <c r="FI14" s="16"/>
      <c r="FJ14" s="16"/>
      <c r="FK14" s="16"/>
      <c r="FL14" s="16"/>
      <c r="FM14" s="16"/>
      <c r="FN14" s="16"/>
      <c r="FO14" s="16"/>
      <c r="FP14" s="16"/>
      <c r="FQ14" s="16"/>
      <c r="FR14" s="16"/>
      <c r="FS14" s="16"/>
      <c r="FT14" s="16"/>
      <c r="FU14" s="16"/>
      <c r="FV14" s="16"/>
      <c r="FW14" s="16"/>
      <c r="FX14" s="16"/>
      <c r="FY14" s="16"/>
      <c r="FZ14" s="16"/>
      <c r="GA14" s="16"/>
      <c r="GB14" s="16"/>
      <c r="GC14" s="16"/>
      <c r="GD14" s="16"/>
      <c r="GE14" s="16"/>
      <c r="GF14" s="16"/>
      <c r="GG14" s="16"/>
      <c r="GH14" s="16"/>
      <c r="GI14" s="16"/>
      <c r="GJ14" s="16"/>
      <c r="GK14" s="16"/>
      <c r="GL14" s="16"/>
      <c r="GM14" s="16"/>
      <c r="GN14" s="16"/>
      <c r="GO14" s="16"/>
      <c r="GP14" s="16"/>
      <c r="GQ14" s="16"/>
      <c r="GR14" s="16"/>
      <c r="GS14" s="16"/>
      <c r="GT14" s="16"/>
      <c r="GU14" s="16"/>
      <c r="GV14" s="16"/>
      <c r="GW14" s="16"/>
      <c r="GX14" s="16"/>
      <c r="GY14" s="16"/>
      <c r="GZ14" s="16"/>
      <c r="HA14" s="16"/>
      <c r="HB14" s="16"/>
      <c r="HC14" s="16"/>
      <c r="HD14" s="16"/>
      <c r="HE14" s="16"/>
      <c r="HF14" s="16"/>
      <c r="HG14" s="16"/>
      <c r="HH14" s="16"/>
      <c r="HI14" s="16"/>
      <c r="HJ14" s="16"/>
      <c r="HK14" s="16"/>
      <c r="HL14" s="16"/>
      <c r="HM14" s="16"/>
      <c r="HN14" s="16"/>
      <c r="HO14" s="16"/>
      <c r="HP14" s="16"/>
      <c r="HQ14" s="16"/>
      <c r="HR14" s="16"/>
      <c r="HS14" s="16"/>
      <c r="HT14" s="16"/>
      <c r="HU14" s="16"/>
      <c r="HV14" s="16"/>
      <c r="HW14" s="16"/>
      <c r="HX14" s="16"/>
      <c r="HY14" s="16"/>
      <c r="HZ14" s="16"/>
      <c r="IA14" s="16"/>
      <c r="IB14" s="16"/>
      <c r="IC14" s="16"/>
      <c r="ID14" s="16"/>
      <c r="IE14" s="16"/>
      <c r="IF14" s="16"/>
      <c r="IG14" s="16"/>
      <c r="IH14" s="16"/>
      <c r="II14" s="16"/>
      <c r="IJ14" s="16"/>
      <c r="IK14" s="16"/>
      <c r="IL14" s="16"/>
      <c r="IM14" s="16"/>
      <c r="IN14" s="16"/>
      <c r="IO14" s="16"/>
      <c r="IP14" s="16"/>
      <c r="IQ14" s="16"/>
      <c r="IR14" s="16"/>
      <c r="IS14" s="16"/>
      <c r="IT14" s="16"/>
      <c r="IU14" s="16"/>
      <c r="IV14" s="16"/>
      <c r="IW14" s="16"/>
      <c r="IX14" s="16"/>
      <c r="IY14" s="16"/>
      <c r="IZ14" s="16"/>
      <c r="JA14" s="16"/>
      <c r="JB14" s="16"/>
      <c r="JC14" s="16"/>
      <c r="JD14" s="16"/>
      <c r="JE14" s="16"/>
      <c r="JF14" s="16"/>
      <c r="JG14" s="16"/>
      <c r="JH14" s="16"/>
      <c r="JI14" s="16"/>
      <c r="JJ14" s="16"/>
      <c r="JK14" s="16"/>
      <c r="JL14" s="16"/>
      <c r="JM14" s="16"/>
      <c r="JN14" s="16"/>
      <c r="JO14" s="16"/>
      <c r="JP14" s="16"/>
      <c r="JQ14" s="16"/>
      <c r="JR14" s="16"/>
      <c r="JS14" s="16"/>
      <c r="JT14" s="16"/>
      <c r="JU14" s="16"/>
      <c r="JV14" s="16"/>
      <c r="JW14" s="16"/>
      <c r="JX14" s="16"/>
      <c r="JY14" s="16"/>
      <c r="JZ14" s="16"/>
      <c r="KA14" s="16"/>
      <c r="KB14" s="16"/>
      <c r="KC14" s="16"/>
      <c r="KD14" s="16"/>
      <c r="KE14" s="16"/>
      <c r="KF14" s="16"/>
      <c r="KG14" s="16"/>
      <c r="KH14" s="16"/>
      <c r="KI14" s="16"/>
      <c r="KJ14" s="16"/>
      <c r="KK14" s="16"/>
      <c r="KL14" s="16"/>
      <c r="KM14" s="16"/>
      <c r="KN14" s="16"/>
      <c r="KO14" s="16"/>
      <c r="KP14" s="16"/>
      <c r="KQ14" s="16"/>
      <c r="KR14" s="16"/>
      <c r="KS14" s="16"/>
      <c r="KT14" s="16"/>
      <c r="KU14" s="16"/>
      <c r="KV14" s="16"/>
      <c r="KW14" s="16"/>
      <c r="KX14" s="16"/>
      <c r="KY14" s="16"/>
      <c r="KZ14" s="16"/>
      <c r="LA14" s="16"/>
      <c r="LB14" s="16"/>
      <c r="LC14" s="16"/>
      <c r="LD14" s="16"/>
      <c r="LE14" s="16"/>
      <c r="LF14" s="16"/>
      <c r="LG14" s="16"/>
      <c r="LH14" s="16"/>
      <c r="LI14" s="16"/>
      <c r="LJ14" s="16"/>
      <c r="LK14" s="16"/>
      <c r="LL14" s="16"/>
      <c r="LM14" s="16"/>
      <c r="LN14" s="16"/>
      <c r="LO14" s="16"/>
      <c r="LP14" s="16"/>
      <c r="LQ14" s="16"/>
      <c r="LR14" s="16"/>
      <c r="LS14" s="16"/>
      <c r="LT14" s="16"/>
      <c r="LU14" s="16"/>
      <c r="LV14" s="16"/>
      <c r="LW14" s="16"/>
      <c r="LX14" s="16"/>
      <c r="LY14" s="16"/>
      <c r="LZ14" s="16"/>
      <c r="MA14" s="16"/>
      <c r="MB14" s="16"/>
      <c r="MC14" s="16"/>
      <c r="MD14" s="16"/>
      <c r="ME14" s="16"/>
      <c r="MF14" s="16"/>
      <c r="MG14" s="16"/>
      <c r="MH14" s="16"/>
      <c r="MI14" s="16"/>
      <c r="MJ14" s="16"/>
      <c r="MK14" s="16"/>
      <c r="ML14" s="16"/>
      <c r="MM14" s="16"/>
      <c r="MN14" s="16"/>
      <c r="MO14" s="16"/>
      <c r="MP14" s="16"/>
      <c r="MQ14" s="16"/>
      <c r="MR14" s="16"/>
      <c r="MS14" s="16"/>
      <c r="MT14" s="16"/>
      <c r="MU14" s="16"/>
      <c r="MV14" s="16"/>
      <c r="MW14" s="16"/>
      <c r="MX14" s="16"/>
      <c r="MY14" s="16"/>
      <c r="MZ14" s="16"/>
      <c r="NA14" s="16"/>
      <c r="NB14" s="16"/>
      <c r="NC14" s="16"/>
      <c r="ND14" s="16"/>
      <c r="NE14" s="16"/>
      <c r="NF14" s="16"/>
      <c r="NG14" s="16"/>
      <c r="NH14" s="16"/>
      <c r="NI14" s="16"/>
      <c r="NJ14" s="16"/>
      <c r="NK14" s="16"/>
      <c r="NL14" s="16"/>
      <c r="NM14" s="16"/>
      <c r="NN14" s="16"/>
      <c r="NO14" s="16"/>
      <c r="NP14" s="16"/>
      <c r="NQ14" s="16"/>
      <c r="NR14" s="16"/>
      <c r="NS14" s="16"/>
      <c r="NT14" s="16"/>
      <c r="NU14" s="16"/>
      <c r="NV14" s="16"/>
      <c r="NW14" s="16"/>
      <c r="NX14" s="16"/>
      <c r="NY14" s="16"/>
      <c r="NZ14" s="16"/>
      <c r="OA14" s="16"/>
      <c r="OB14" s="16"/>
      <c r="OC14" s="16"/>
      <c r="OD14" s="16"/>
      <c r="OE14" s="16"/>
      <c r="OF14" s="16"/>
      <c r="OG14" s="16"/>
      <c r="OH14" s="16"/>
      <c r="OI14" s="16"/>
      <c r="OJ14" s="16"/>
      <c r="OK14" s="16"/>
      <c r="OL14" s="16"/>
      <c r="OM14" s="16"/>
      <c r="ON14" s="16"/>
      <c r="OO14" s="16"/>
      <c r="OP14" s="16"/>
      <c r="OQ14" s="16"/>
      <c r="OR14" s="16"/>
      <c r="OS14" s="16"/>
      <c r="OT14" s="16"/>
      <c r="OU14" s="16"/>
      <c r="OV14" s="16"/>
      <c r="OW14" s="16"/>
      <c r="OX14" s="16"/>
      <c r="OY14" s="16"/>
      <c r="OZ14" s="16"/>
      <c r="PA14" s="16"/>
      <c r="PB14" s="16"/>
      <c r="PC14" s="16"/>
      <c r="PD14" s="16"/>
      <c r="PE14" s="16"/>
      <c r="PF14" s="16"/>
      <c r="PG14" s="16"/>
      <c r="PH14" s="16"/>
      <c r="PI14" s="16"/>
      <c r="PJ14" s="16"/>
      <c r="PK14" s="16"/>
      <c r="PL14" s="16"/>
      <c r="PM14" s="16"/>
      <c r="PN14" s="16"/>
      <c r="PO14" s="16"/>
      <c r="PP14" s="16"/>
      <c r="PQ14" s="16"/>
      <c r="PR14" s="16"/>
      <c r="PS14" s="16"/>
      <c r="PT14" s="16"/>
      <c r="PU14" s="16"/>
      <c r="PV14" s="16"/>
      <c r="PW14" s="16"/>
      <c r="PX14" s="16"/>
      <c r="PY14" s="16"/>
      <c r="PZ14" s="16"/>
      <c r="QA14" s="16"/>
      <c r="QB14" s="16"/>
      <c r="QC14" s="16"/>
      <c r="QD14" s="16"/>
      <c r="QE14" s="16"/>
      <c r="QF14" s="16"/>
      <c r="QG14" s="16"/>
      <c r="QH14" s="16"/>
      <c r="QI14" s="16"/>
      <c r="QJ14" s="16"/>
      <c r="QK14" s="16"/>
      <c r="QL14" s="16"/>
    </row>
    <row r="15" spans="1:454" s="15" customFormat="1" ht="34.5" customHeight="1" x14ac:dyDescent="0.2">
      <c r="A15" s="44" t="s">
        <v>22</v>
      </c>
      <c r="B15" s="30" t="s">
        <v>29</v>
      </c>
      <c r="C15" s="31"/>
      <c r="D15" s="32" t="s">
        <v>39</v>
      </c>
      <c r="E15" s="33">
        <v>311777774</v>
      </c>
      <c r="F15" s="32" t="s">
        <v>39</v>
      </c>
      <c r="G15" s="32" t="s">
        <v>39</v>
      </c>
      <c r="H15" s="33">
        <v>77944443</v>
      </c>
      <c r="I15" s="32" t="s">
        <v>39</v>
      </c>
      <c r="J15" s="33">
        <v>77944444</v>
      </c>
      <c r="K15" s="32" t="s">
        <v>39</v>
      </c>
      <c r="L15" s="33">
        <v>77944443</v>
      </c>
      <c r="M15" s="32" t="s">
        <v>39</v>
      </c>
      <c r="N15" s="33">
        <v>77944444</v>
      </c>
      <c r="O15" s="32" t="s">
        <v>39</v>
      </c>
      <c r="P15" s="34">
        <f>H15+J15+L15+N15</f>
        <v>311777774</v>
      </c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</row>
    <row r="16" spans="1:454" s="15" customFormat="1" ht="55.5" customHeight="1" x14ac:dyDescent="0.2">
      <c r="A16" s="45"/>
      <c r="B16" s="31" t="s">
        <v>23</v>
      </c>
      <c r="C16" s="31" t="s">
        <v>24</v>
      </c>
      <c r="D16" s="35" t="s">
        <v>30</v>
      </c>
      <c r="E16" s="36">
        <v>61135022</v>
      </c>
      <c r="F16" s="37">
        <v>1523000</v>
      </c>
      <c r="G16" s="37">
        <v>370750</v>
      </c>
      <c r="H16" s="36">
        <v>14881905</v>
      </c>
      <c r="I16" s="37">
        <v>390750</v>
      </c>
      <c r="J16" s="36">
        <v>15685606</v>
      </c>
      <c r="K16" s="37">
        <v>390750</v>
      </c>
      <c r="L16" s="36">
        <v>15685606</v>
      </c>
      <c r="M16" s="37">
        <v>370750</v>
      </c>
      <c r="N16" s="36">
        <v>14881905</v>
      </c>
      <c r="O16" s="37">
        <f>G16+I16+K16+M16</f>
        <v>1523000</v>
      </c>
      <c r="P16" s="37">
        <f>H16+J16+L16+N16</f>
        <v>61135022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  <c r="EB16" s="16"/>
      <c r="EC16" s="16"/>
      <c r="ED16" s="16"/>
      <c r="EE16" s="16"/>
      <c r="EF16" s="16"/>
      <c r="EG16" s="16"/>
      <c r="EH16" s="16"/>
      <c r="EI16" s="16"/>
      <c r="EJ16" s="16"/>
      <c r="EK16" s="16"/>
      <c r="EL16" s="16"/>
      <c r="EM16" s="16"/>
      <c r="EN16" s="16"/>
      <c r="EO16" s="16"/>
      <c r="EP16" s="16"/>
      <c r="EQ16" s="16"/>
      <c r="ER16" s="16"/>
      <c r="ES16" s="16"/>
      <c r="ET16" s="16"/>
      <c r="EU16" s="16"/>
      <c r="EV16" s="16"/>
      <c r="EW16" s="16"/>
      <c r="EX16" s="16"/>
      <c r="EY16" s="16"/>
      <c r="EZ16" s="16"/>
      <c r="FA16" s="16"/>
      <c r="FB16" s="16"/>
      <c r="FC16" s="16"/>
      <c r="FD16" s="16"/>
      <c r="FE16" s="16"/>
      <c r="FF16" s="16"/>
      <c r="FG16" s="16"/>
      <c r="FH16" s="16"/>
      <c r="FI16" s="16"/>
      <c r="FJ16" s="16"/>
      <c r="FK16" s="16"/>
      <c r="FL16" s="16"/>
      <c r="FM16" s="16"/>
      <c r="FN16" s="16"/>
      <c r="FO16" s="16"/>
      <c r="FP16" s="16"/>
      <c r="FQ16" s="16"/>
      <c r="FR16" s="16"/>
      <c r="FS16" s="16"/>
      <c r="FT16" s="16"/>
      <c r="FU16" s="16"/>
      <c r="FV16" s="16"/>
      <c r="FW16" s="16"/>
      <c r="FX16" s="16"/>
      <c r="FY16" s="16"/>
      <c r="FZ16" s="16"/>
      <c r="GA16" s="16"/>
      <c r="GB16" s="16"/>
      <c r="GC16" s="16"/>
      <c r="GD16" s="16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  <c r="GS16" s="16"/>
      <c r="GT16" s="16"/>
      <c r="GU16" s="16"/>
      <c r="GV16" s="16"/>
      <c r="GW16" s="16"/>
      <c r="GX16" s="16"/>
      <c r="GY16" s="16"/>
      <c r="GZ16" s="16"/>
      <c r="HA16" s="16"/>
      <c r="HB16" s="16"/>
      <c r="HC16" s="16"/>
      <c r="HD16" s="16"/>
      <c r="HE16" s="16"/>
      <c r="HF16" s="16"/>
      <c r="HG16" s="16"/>
      <c r="HH16" s="16"/>
      <c r="HI16" s="16"/>
      <c r="HJ16" s="16"/>
      <c r="HK16" s="16"/>
      <c r="HL16" s="16"/>
      <c r="HM16" s="16"/>
      <c r="HN16" s="16"/>
      <c r="HO16" s="16"/>
      <c r="HP16" s="16"/>
      <c r="HQ16" s="16"/>
      <c r="HR16" s="16"/>
      <c r="HS16" s="16"/>
      <c r="HT16" s="16"/>
      <c r="HU16" s="16"/>
      <c r="HV16" s="16"/>
      <c r="HW16" s="16"/>
      <c r="HX16" s="16"/>
      <c r="HY16" s="16"/>
      <c r="HZ16" s="16"/>
      <c r="IA16" s="16"/>
      <c r="IB16" s="16"/>
      <c r="IC16" s="16"/>
      <c r="ID16" s="16"/>
      <c r="IE16" s="16"/>
      <c r="IF16" s="16"/>
      <c r="IG16" s="16"/>
      <c r="IH16" s="16"/>
      <c r="II16" s="16"/>
      <c r="IJ16" s="16"/>
      <c r="IK16" s="16"/>
      <c r="IL16" s="16"/>
      <c r="IM16" s="16"/>
      <c r="IN16" s="16"/>
      <c r="IO16" s="16"/>
      <c r="IP16" s="16"/>
      <c r="IQ16" s="16"/>
      <c r="IR16" s="16"/>
      <c r="IS16" s="16"/>
      <c r="IT16" s="16"/>
      <c r="IU16" s="16"/>
      <c r="IV16" s="16"/>
      <c r="IW16" s="16"/>
      <c r="IX16" s="16"/>
      <c r="IY16" s="16"/>
      <c r="IZ16" s="16"/>
      <c r="JA16" s="16"/>
      <c r="JB16" s="16"/>
      <c r="JC16" s="16"/>
      <c r="JD16" s="16"/>
      <c r="JE16" s="16"/>
      <c r="JF16" s="16"/>
      <c r="JG16" s="16"/>
      <c r="JH16" s="16"/>
      <c r="JI16" s="16"/>
      <c r="JJ16" s="16"/>
      <c r="JK16" s="16"/>
      <c r="JL16" s="16"/>
      <c r="JM16" s="16"/>
      <c r="JN16" s="16"/>
      <c r="JO16" s="16"/>
      <c r="JP16" s="16"/>
      <c r="JQ16" s="16"/>
      <c r="JR16" s="16"/>
      <c r="JS16" s="16"/>
      <c r="JT16" s="16"/>
      <c r="JU16" s="16"/>
      <c r="JV16" s="16"/>
      <c r="JW16" s="16"/>
      <c r="JX16" s="16"/>
      <c r="JY16" s="16"/>
      <c r="JZ16" s="16"/>
      <c r="KA16" s="16"/>
      <c r="KB16" s="16"/>
      <c r="KC16" s="16"/>
      <c r="KD16" s="16"/>
      <c r="KE16" s="16"/>
      <c r="KF16" s="16"/>
      <c r="KG16" s="16"/>
      <c r="KH16" s="16"/>
      <c r="KI16" s="16"/>
      <c r="KJ16" s="16"/>
      <c r="KK16" s="16"/>
      <c r="KL16" s="16"/>
      <c r="KM16" s="16"/>
      <c r="KN16" s="16"/>
      <c r="KO16" s="16"/>
      <c r="KP16" s="16"/>
      <c r="KQ16" s="16"/>
      <c r="KR16" s="16"/>
      <c r="KS16" s="16"/>
      <c r="KT16" s="16"/>
      <c r="KU16" s="16"/>
      <c r="KV16" s="16"/>
      <c r="KW16" s="16"/>
      <c r="KX16" s="16"/>
      <c r="KY16" s="16"/>
      <c r="KZ16" s="16"/>
      <c r="LA16" s="16"/>
      <c r="LB16" s="16"/>
      <c r="LC16" s="16"/>
      <c r="LD16" s="16"/>
      <c r="LE16" s="16"/>
      <c r="LF16" s="16"/>
      <c r="LG16" s="16"/>
      <c r="LH16" s="16"/>
      <c r="LI16" s="16"/>
      <c r="LJ16" s="16"/>
      <c r="LK16" s="16"/>
      <c r="LL16" s="16"/>
      <c r="LM16" s="16"/>
      <c r="LN16" s="16"/>
      <c r="LO16" s="16"/>
      <c r="LP16" s="16"/>
      <c r="LQ16" s="16"/>
      <c r="LR16" s="16"/>
      <c r="LS16" s="16"/>
      <c r="LT16" s="16"/>
      <c r="LU16" s="16"/>
      <c r="LV16" s="16"/>
      <c r="LW16" s="16"/>
      <c r="LX16" s="16"/>
      <c r="LY16" s="16"/>
      <c r="LZ16" s="16"/>
      <c r="MA16" s="16"/>
      <c r="MB16" s="16"/>
      <c r="MC16" s="16"/>
      <c r="MD16" s="16"/>
      <c r="ME16" s="16"/>
      <c r="MF16" s="16"/>
      <c r="MG16" s="16"/>
      <c r="MH16" s="16"/>
      <c r="MI16" s="16"/>
      <c r="MJ16" s="16"/>
      <c r="MK16" s="16"/>
      <c r="ML16" s="16"/>
      <c r="MM16" s="16"/>
      <c r="MN16" s="16"/>
      <c r="MO16" s="16"/>
      <c r="MP16" s="16"/>
      <c r="MQ16" s="16"/>
      <c r="MR16" s="16"/>
      <c r="MS16" s="16"/>
      <c r="MT16" s="16"/>
      <c r="MU16" s="16"/>
      <c r="MV16" s="16"/>
      <c r="MW16" s="16"/>
      <c r="MX16" s="16"/>
      <c r="MY16" s="16"/>
      <c r="MZ16" s="16"/>
      <c r="NA16" s="16"/>
      <c r="NB16" s="16"/>
      <c r="NC16" s="16"/>
      <c r="ND16" s="16"/>
      <c r="NE16" s="16"/>
      <c r="NF16" s="16"/>
      <c r="NG16" s="16"/>
      <c r="NH16" s="16"/>
      <c r="NI16" s="16"/>
      <c r="NJ16" s="16"/>
      <c r="NK16" s="16"/>
      <c r="NL16" s="16"/>
      <c r="NM16" s="16"/>
      <c r="NN16" s="16"/>
      <c r="NO16" s="16"/>
      <c r="NP16" s="16"/>
      <c r="NQ16" s="16"/>
      <c r="NR16" s="16"/>
      <c r="NS16" s="16"/>
      <c r="NT16" s="16"/>
      <c r="NU16" s="16"/>
      <c r="NV16" s="16"/>
      <c r="NW16" s="16"/>
      <c r="NX16" s="16"/>
      <c r="NY16" s="16"/>
      <c r="NZ16" s="16"/>
      <c r="OA16" s="16"/>
      <c r="OB16" s="16"/>
      <c r="OC16" s="16"/>
      <c r="OD16" s="16"/>
      <c r="OE16" s="16"/>
      <c r="OF16" s="16"/>
      <c r="OG16" s="16"/>
      <c r="OH16" s="16"/>
      <c r="OI16" s="16"/>
      <c r="OJ16" s="16"/>
      <c r="OK16" s="16"/>
      <c r="OL16" s="16"/>
      <c r="OM16" s="16"/>
      <c r="ON16" s="16"/>
      <c r="OO16" s="16"/>
      <c r="OP16" s="16"/>
      <c r="OQ16" s="16"/>
      <c r="OR16" s="16"/>
      <c r="OS16" s="16"/>
      <c r="OT16" s="16"/>
      <c r="OU16" s="16"/>
      <c r="OV16" s="16"/>
      <c r="OW16" s="16"/>
      <c r="OX16" s="16"/>
      <c r="OY16" s="16"/>
      <c r="OZ16" s="16"/>
      <c r="PA16" s="16"/>
      <c r="PB16" s="16"/>
      <c r="PC16" s="16"/>
      <c r="PD16" s="16"/>
      <c r="PE16" s="16"/>
      <c r="PF16" s="16"/>
      <c r="PG16" s="16"/>
      <c r="PH16" s="16"/>
      <c r="PI16" s="16"/>
      <c r="PJ16" s="16"/>
      <c r="PK16" s="16"/>
      <c r="PL16" s="16"/>
      <c r="PM16" s="16"/>
      <c r="PN16" s="16"/>
      <c r="PO16" s="16"/>
      <c r="PP16" s="16"/>
      <c r="PQ16" s="16"/>
      <c r="PR16" s="16"/>
      <c r="PS16" s="16"/>
      <c r="PT16" s="16"/>
      <c r="PU16" s="16"/>
      <c r="PV16" s="16"/>
      <c r="PW16" s="16"/>
      <c r="PX16" s="16"/>
      <c r="PY16" s="16"/>
      <c r="PZ16" s="16"/>
      <c r="QA16" s="16"/>
      <c r="QB16" s="16"/>
      <c r="QC16" s="16"/>
      <c r="QD16" s="16"/>
      <c r="QE16" s="16"/>
      <c r="QF16" s="16"/>
      <c r="QG16" s="16"/>
      <c r="QH16" s="16"/>
      <c r="QI16" s="16"/>
      <c r="QJ16" s="16"/>
      <c r="QK16" s="16"/>
      <c r="QL16" s="16"/>
    </row>
    <row r="17" spans="1:454" s="15" customFormat="1" ht="51" customHeight="1" x14ac:dyDescent="0.2">
      <c r="A17" s="45"/>
      <c r="B17" s="38" t="s">
        <v>37</v>
      </c>
      <c r="C17" s="35" t="s">
        <v>24</v>
      </c>
      <c r="D17" s="39" t="s">
        <v>40</v>
      </c>
      <c r="E17" s="40">
        <v>60199199</v>
      </c>
      <c r="F17" s="41">
        <v>325</v>
      </c>
      <c r="G17" s="41">
        <v>75</v>
      </c>
      <c r="H17" s="40">
        <v>17892123</v>
      </c>
      <c r="I17" s="41">
        <v>88</v>
      </c>
      <c r="J17" s="40">
        <v>15300117</v>
      </c>
      <c r="K17" s="41">
        <v>87</v>
      </c>
      <c r="L17" s="40">
        <v>15114836</v>
      </c>
      <c r="M17" s="41">
        <v>75</v>
      </c>
      <c r="N17" s="40">
        <v>11892123</v>
      </c>
      <c r="O17" s="41">
        <f>G17+I17+K17+M17</f>
        <v>325</v>
      </c>
      <c r="P17" s="41">
        <f>H17+J17+L17+N17</f>
        <v>60199199</v>
      </c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</row>
    <row r="18" spans="1:454" s="15" customFormat="1" ht="56.25" customHeight="1" x14ac:dyDescent="0.2">
      <c r="A18" s="46"/>
      <c r="B18" s="42" t="s">
        <v>38</v>
      </c>
      <c r="C18" s="39" t="s">
        <v>36</v>
      </c>
      <c r="D18" s="39" t="s">
        <v>31</v>
      </c>
      <c r="E18" s="40">
        <v>5905342</v>
      </c>
      <c r="F18" s="41">
        <v>480</v>
      </c>
      <c r="G18" s="43">
        <v>0.21</v>
      </c>
      <c r="H18" s="40">
        <v>1230300</v>
      </c>
      <c r="I18" s="43">
        <v>0.5</v>
      </c>
      <c r="J18" s="40">
        <v>1722371</v>
      </c>
      <c r="K18" s="43">
        <v>0.79</v>
      </c>
      <c r="L18" s="40">
        <v>1722371</v>
      </c>
      <c r="M18" s="43">
        <v>1</v>
      </c>
      <c r="N18" s="40">
        <v>1230300</v>
      </c>
      <c r="O18" s="43">
        <v>1</v>
      </c>
      <c r="P18" s="41">
        <f>H18+J18+L18+N18</f>
        <v>5905342</v>
      </c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  <c r="HX18" s="16"/>
      <c r="HY18" s="16"/>
      <c r="HZ18" s="16"/>
      <c r="IA18" s="16"/>
      <c r="IB18" s="16"/>
      <c r="IC18" s="16"/>
      <c r="ID18" s="16"/>
      <c r="IE18" s="16"/>
      <c r="IF18" s="16"/>
      <c r="IG18" s="16"/>
      <c r="IH18" s="16"/>
      <c r="II18" s="16"/>
      <c r="IJ18" s="16"/>
      <c r="IK18" s="16"/>
      <c r="IL18" s="16"/>
      <c r="IM18" s="16"/>
      <c r="IN18" s="16"/>
      <c r="IO18" s="16"/>
      <c r="IP18" s="16"/>
      <c r="IQ18" s="16"/>
      <c r="IR18" s="16"/>
      <c r="IS18" s="16"/>
      <c r="IT18" s="16"/>
      <c r="IU18" s="16"/>
      <c r="IV18" s="16"/>
      <c r="IW18" s="16"/>
      <c r="IX18" s="16"/>
      <c r="IY18" s="16"/>
      <c r="IZ18" s="16"/>
      <c r="JA18" s="16"/>
      <c r="JB18" s="16"/>
      <c r="JC18" s="16"/>
      <c r="JD18" s="16"/>
      <c r="JE18" s="16"/>
      <c r="JF18" s="16"/>
      <c r="JG18" s="16"/>
      <c r="JH18" s="16"/>
      <c r="JI18" s="16"/>
      <c r="JJ18" s="16"/>
      <c r="JK18" s="16"/>
      <c r="JL18" s="16"/>
      <c r="JM18" s="16"/>
      <c r="JN18" s="16"/>
      <c r="JO18" s="16"/>
      <c r="JP18" s="16"/>
      <c r="JQ18" s="16"/>
      <c r="JR18" s="16"/>
      <c r="JS18" s="16"/>
      <c r="JT18" s="16"/>
      <c r="JU18" s="16"/>
      <c r="JV18" s="16"/>
      <c r="JW18" s="16"/>
      <c r="JX18" s="16"/>
      <c r="JY18" s="16"/>
      <c r="JZ18" s="16"/>
      <c r="KA18" s="16"/>
      <c r="KB18" s="16"/>
      <c r="KC18" s="16"/>
      <c r="KD18" s="16"/>
      <c r="KE18" s="16"/>
      <c r="KF18" s="16"/>
      <c r="KG18" s="16"/>
      <c r="KH18" s="16"/>
      <c r="KI18" s="16"/>
      <c r="KJ18" s="16"/>
      <c r="KK18" s="16"/>
      <c r="KL18" s="16"/>
      <c r="KM18" s="16"/>
      <c r="KN18" s="16"/>
      <c r="KO18" s="16"/>
      <c r="KP18" s="16"/>
      <c r="KQ18" s="16"/>
      <c r="KR18" s="16"/>
      <c r="KS18" s="16"/>
      <c r="KT18" s="16"/>
      <c r="KU18" s="16"/>
      <c r="KV18" s="16"/>
      <c r="KW18" s="16"/>
      <c r="KX18" s="16"/>
      <c r="KY18" s="16"/>
      <c r="KZ18" s="16"/>
      <c r="LA18" s="16"/>
      <c r="LB18" s="16"/>
      <c r="LC18" s="16"/>
      <c r="LD18" s="16"/>
      <c r="LE18" s="16"/>
      <c r="LF18" s="16"/>
      <c r="LG18" s="16"/>
      <c r="LH18" s="16"/>
      <c r="LI18" s="16"/>
      <c r="LJ18" s="16"/>
      <c r="LK18" s="16"/>
      <c r="LL18" s="16"/>
      <c r="LM18" s="16"/>
      <c r="LN18" s="16"/>
      <c r="LO18" s="16"/>
      <c r="LP18" s="16"/>
      <c r="LQ18" s="16"/>
      <c r="LR18" s="16"/>
      <c r="LS18" s="16"/>
      <c r="LT18" s="16"/>
      <c r="LU18" s="16"/>
      <c r="LV18" s="16"/>
      <c r="LW18" s="16"/>
      <c r="LX18" s="16"/>
      <c r="LY18" s="16"/>
      <c r="LZ18" s="16"/>
      <c r="MA18" s="16"/>
      <c r="MB18" s="16"/>
      <c r="MC18" s="16"/>
      <c r="MD18" s="16"/>
      <c r="ME18" s="16"/>
      <c r="MF18" s="16"/>
      <c r="MG18" s="16"/>
      <c r="MH18" s="16"/>
      <c r="MI18" s="16"/>
      <c r="MJ18" s="16"/>
      <c r="MK18" s="16"/>
      <c r="ML18" s="16"/>
      <c r="MM18" s="16"/>
      <c r="MN18" s="16"/>
      <c r="MO18" s="16"/>
      <c r="MP18" s="16"/>
      <c r="MQ18" s="16"/>
      <c r="MR18" s="16"/>
      <c r="MS18" s="16"/>
      <c r="MT18" s="16"/>
      <c r="MU18" s="16"/>
      <c r="MV18" s="16"/>
      <c r="MW18" s="16"/>
      <c r="MX18" s="16"/>
      <c r="MY18" s="16"/>
      <c r="MZ18" s="16"/>
      <c r="NA18" s="16"/>
      <c r="NB18" s="16"/>
      <c r="NC18" s="16"/>
      <c r="ND18" s="16"/>
      <c r="NE18" s="16"/>
      <c r="NF18" s="16"/>
      <c r="NG18" s="16"/>
      <c r="NH18" s="16"/>
      <c r="NI18" s="16"/>
      <c r="NJ18" s="16"/>
      <c r="NK18" s="16"/>
      <c r="NL18" s="16"/>
      <c r="NM18" s="16"/>
      <c r="NN18" s="16"/>
      <c r="NO18" s="16"/>
      <c r="NP18" s="16"/>
      <c r="NQ18" s="16"/>
      <c r="NR18" s="16"/>
      <c r="NS18" s="16"/>
      <c r="NT18" s="16"/>
      <c r="NU18" s="16"/>
      <c r="NV18" s="16"/>
      <c r="NW18" s="16"/>
      <c r="NX18" s="16"/>
      <c r="NY18" s="16"/>
      <c r="NZ18" s="16"/>
      <c r="OA18" s="16"/>
      <c r="OB18" s="16"/>
      <c r="OC18" s="16"/>
      <c r="OD18" s="16"/>
      <c r="OE18" s="16"/>
      <c r="OF18" s="16"/>
      <c r="OG18" s="16"/>
      <c r="OH18" s="16"/>
      <c r="OI18" s="16"/>
      <c r="OJ18" s="16"/>
      <c r="OK18" s="16"/>
      <c r="OL18" s="16"/>
      <c r="OM18" s="16"/>
      <c r="ON18" s="16"/>
      <c r="OO18" s="16"/>
      <c r="OP18" s="16"/>
      <c r="OQ18" s="16"/>
      <c r="OR18" s="16"/>
      <c r="OS18" s="16"/>
      <c r="OT18" s="16"/>
      <c r="OU18" s="16"/>
      <c r="OV18" s="16"/>
      <c r="OW18" s="16"/>
      <c r="OX18" s="16"/>
      <c r="OY18" s="16"/>
      <c r="OZ18" s="16"/>
      <c r="PA18" s="16"/>
      <c r="PB18" s="16"/>
      <c r="PC18" s="16"/>
      <c r="PD18" s="16"/>
      <c r="PE18" s="16"/>
      <c r="PF18" s="16"/>
      <c r="PG18" s="16"/>
      <c r="PH18" s="16"/>
      <c r="PI18" s="16"/>
      <c r="PJ18" s="16"/>
      <c r="PK18" s="16"/>
      <c r="PL18" s="16"/>
      <c r="PM18" s="16"/>
      <c r="PN18" s="16"/>
      <c r="PO18" s="16"/>
      <c r="PP18" s="16"/>
      <c r="PQ18" s="16"/>
      <c r="PR18" s="16"/>
      <c r="PS18" s="16"/>
      <c r="PT18" s="16"/>
      <c r="PU18" s="16"/>
      <c r="PV18" s="16"/>
      <c r="PW18" s="16"/>
      <c r="PX18" s="16"/>
      <c r="PY18" s="16"/>
      <c r="PZ18" s="16"/>
      <c r="QA18" s="16"/>
      <c r="QB18" s="16"/>
      <c r="QC18" s="16"/>
      <c r="QD18" s="16"/>
      <c r="QE18" s="16"/>
      <c r="QF18" s="16"/>
      <c r="QG18" s="16"/>
      <c r="QH18" s="16"/>
      <c r="QI18" s="16"/>
      <c r="QJ18" s="16"/>
      <c r="QK18" s="16"/>
      <c r="QL18" s="16"/>
    </row>
    <row r="19" spans="1:454" x14ac:dyDescent="0.25">
      <c r="E19" s="21">
        <f>SUM(E15:E18)</f>
        <v>439017337</v>
      </c>
      <c r="G19" s="29">
        <v>100</v>
      </c>
      <c r="H19" s="21">
        <f>SUM(H15:H18)</f>
        <v>111948771</v>
      </c>
      <c r="I19" s="29">
        <v>140</v>
      </c>
      <c r="J19" s="21">
        <f>SUM(J15:J18)</f>
        <v>110652538</v>
      </c>
      <c r="K19" s="29">
        <v>140</v>
      </c>
      <c r="L19" s="21">
        <f>SUM(L15:L18)</f>
        <v>110467256</v>
      </c>
      <c r="M19" s="29">
        <v>100</v>
      </c>
      <c r="N19" s="21">
        <f>SUM(N15:N18)</f>
        <v>105948772</v>
      </c>
      <c r="O19" s="29">
        <v>480</v>
      </c>
      <c r="P19" s="21">
        <f>SUM(P15:P18)</f>
        <v>439017337</v>
      </c>
    </row>
    <row r="20" spans="1:454" x14ac:dyDescent="0.25">
      <c r="D20" s="3" t="s">
        <v>33</v>
      </c>
      <c r="E20" s="17">
        <v>1200000</v>
      </c>
      <c r="H20" s="18"/>
      <c r="K20" s="18"/>
      <c r="L20" s="18"/>
      <c r="P20" s="18"/>
    </row>
    <row r="21" spans="1:454" x14ac:dyDescent="0.25">
      <c r="D21" s="3" t="s">
        <v>34</v>
      </c>
      <c r="E21" s="18">
        <f>SUM(E19:E20)</f>
        <v>440217337</v>
      </c>
      <c r="H21" s="18"/>
      <c r="N21" s="18"/>
    </row>
    <row r="22" spans="1:454" x14ac:dyDescent="0.25">
      <c r="D22" s="20" t="s">
        <v>35</v>
      </c>
      <c r="E22" s="21"/>
      <c r="H22" s="18"/>
      <c r="J22" s="18"/>
      <c r="L22" s="18"/>
      <c r="N22" s="18"/>
    </row>
  </sheetData>
  <mergeCells count="21">
    <mergeCell ref="F12:F13"/>
    <mergeCell ref="G12:H12"/>
    <mergeCell ref="I12:J12"/>
    <mergeCell ref="K12:L12"/>
    <mergeCell ref="M12:N12"/>
    <mergeCell ref="A15:A18"/>
    <mergeCell ref="C8:F8"/>
    <mergeCell ref="A1:P1"/>
    <mergeCell ref="A2:P2"/>
    <mergeCell ref="A3:P3"/>
    <mergeCell ref="C6:F6"/>
    <mergeCell ref="C7:F7"/>
    <mergeCell ref="A11:F11"/>
    <mergeCell ref="G11:N11"/>
    <mergeCell ref="O11:P11"/>
    <mergeCell ref="A12:A13"/>
    <mergeCell ref="B12:B13"/>
    <mergeCell ref="C12:C13"/>
    <mergeCell ref="D12:D13"/>
    <mergeCell ref="E12:E13"/>
    <mergeCell ref="O12:P12"/>
  </mergeCells>
  <dataValidations count="6">
    <dataValidation allowBlank="1" showInputMessage="1" showErrorMessage="1" prompt="Registrar código del Capítulo" sqref="B6" xr:uid="{00000000-0002-0000-0000-000000000000}"/>
    <dataValidation allowBlank="1" showInputMessage="1" showErrorMessage="1" prompt="Registrar código del subcapítulo" sqref="B7" xr:uid="{00000000-0002-0000-0000-000001000000}"/>
    <dataValidation allowBlank="1" showInputMessage="1" showErrorMessage="1" prompt="Registrar código de la Unidad Ejecutora" sqref="B8:B9" xr:uid="{00000000-0002-0000-0000-000002000000}"/>
    <dataValidation allowBlank="1" showInputMessage="1" showErrorMessage="1" prompt="Registrar denominación del Capítulo" sqref="G6:I6" xr:uid="{00000000-0002-0000-0000-000003000000}"/>
    <dataValidation allowBlank="1" showInputMessage="1" showErrorMessage="1" prompt="Registrar denominación del Subcapítulo" sqref="C6:C8 G7:I7" xr:uid="{00000000-0002-0000-0000-000004000000}"/>
    <dataValidation allowBlank="1" showInputMessage="1" showErrorMessage="1" prompt="Registrar denominación de la Unidad Ejecutora" sqref="G8:I9 C9:F9" xr:uid="{00000000-0002-0000-0000-000005000000}"/>
  </dataValidations>
  <pageMargins left="0.31496062992125984" right="0.31496062992125984" top="0.74803149606299213" bottom="0.74803149606299213" header="0.31496062992125984" footer="0.31496062992125984"/>
  <pageSetup paperSize="5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 2024 RD$440 MM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Juan Beriguete</cp:lastModifiedBy>
  <cp:lastPrinted>2024-05-02T14:17:17Z</cp:lastPrinted>
  <dcterms:created xsi:type="dcterms:W3CDTF">2017-11-24T14:39:41Z</dcterms:created>
  <dcterms:modified xsi:type="dcterms:W3CDTF">2024-05-02T14:18:48Z</dcterms:modified>
</cp:coreProperties>
</file>