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i unidad\GD DIDA\DIDA\Documentos publicar enero 2023\"/>
    </mc:Choice>
  </mc:AlternateContent>
  <bookViews>
    <workbookView xWindow="0" yWindow="0" windowWidth="20490" windowHeight="8355"/>
  </bookViews>
  <sheets>
    <sheet name="BG" sheetId="7" r:id="rId1"/>
  </sheets>
  <definedNames>
    <definedName name="_xlnm.Print_Area" localSheetId="0">BG!$A$4:$E$60</definedName>
  </definedNames>
  <calcPr calcId="162913"/>
</workbook>
</file>

<file path=xl/calcChain.xml><?xml version="1.0" encoding="utf-8"?>
<calcChain xmlns="http://schemas.openxmlformats.org/spreadsheetml/2006/main">
  <c r="C17" i="7" l="1"/>
  <c r="C16" i="7"/>
  <c r="C19" i="7" s="1"/>
  <c r="C27" i="7" s="1"/>
  <c r="C25" i="7"/>
  <c r="E19" i="7"/>
  <c r="C34" i="7"/>
  <c r="E38" i="7"/>
  <c r="C38" i="7"/>
  <c r="E48" i="7"/>
  <c r="E34" i="7"/>
  <c r="E49" i="7" s="1"/>
  <c r="C48" i="7"/>
  <c r="C49" i="7" s="1"/>
  <c r="E25" i="7"/>
  <c r="E27" i="7" s="1"/>
  <c r="E40" i="7"/>
  <c r="C40" i="7"/>
  <c r="C50" i="7" l="1"/>
  <c r="E50" i="7"/>
</calcChain>
</file>

<file path=xl/sharedStrings.xml><?xml version="1.0" encoding="utf-8"?>
<sst xmlns="http://schemas.openxmlformats.org/spreadsheetml/2006/main" count="38" uniqueCount="38">
  <si>
    <t>(VALORES EN RD$)</t>
  </si>
  <si>
    <t>ACTIVOS</t>
  </si>
  <si>
    <t>ACTIVOS CORRIENTES</t>
  </si>
  <si>
    <t>TOTAL ACTIVOS CORRIENTES</t>
  </si>
  <si>
    <t>ACTIVOS NO CORRIENTES</t>
  </si>
  <si>
    <t>TOTAL ACTIVOS</t>
  </si>
  <si>
    <t>PASIVOS CORRIENTES</t>
  </si>
  <si>
    <t>TOTAL PASIVOS CORRIENTES</t>
  </si>
  <si>
    <t>RESULTADO DEL PERIODO</t>
  </si>
  <si>
    <t>TOTAL PASIVOS Y PATRIMONIO</t>
  </si>
  <si>
    <t>BALANCE GENERAL</t>
  </si>
  <si>
    <t>DISPONIBILIDADES ( NOTA 2)</t>
  </si>
  <si>
    <t/>
  </si>
  <si>
    <t>TOTAL ACTIVOS NO CORRIENTES</t>
  </si>
  <si>
    <t>PASIVO Y PATRIMONIO</t>
  </si>
  <si>
    <t>TOTAL PASIVOS</t>
  </si>
  <si>
    <t>RESULTADO  PERIODOS ANTERIORES</t>
  </si>
  <si>
    <t xml:space="preserve">PATRIMONIO </t>
  </si>
  <si>
    <t xml:space="preserve">PATRIMONIO INSTITUCIONAL </t>
  </si>
  <si>
    <t>Contadora</t>
  </si>
  <si>
    <t>Enc. Dpto. Financiero</t>
  </si>
  <si>
    <t>Fátima Scroggins</t>
  </si>
  <si>
    <t>ACUMULACIONES VARIAS</t>
  </si>
  <si>
    <t>AJUSTE AÑOS ANTERIORES</t>
  </si>
  <si>
    <t>PASIVOS  NO CORRIENTES</t>
  </si>
  <si>
    <t>CUENTAS POR PAGAR A LARGO PLAZO</t>
  </si>
  <si>
    <t>TOTAL PASIVOS NO CORRIENTES</t>
  </si>
  <si>
    <t xml:space="preserve">         Dirección General de Información y Defensa de los Afiliados</t>
  </si>
  <si>
    <t xml:space="preserve"> Carolina Serrata Mendez</t>
  </si>
  <si>
    <t>Directora General</t>
  </si>
  <si>
    <t>Miledy J. Jardines Hiciano</t>
  </si>
  <si>
    <t>OTROS ACTIVOS CORRIENTES  (NOTA  3)</t>
  </si>
  <si>
    <t>INVENTARIO  (NOTA 4 )</t>
  </si>
  <si>
    <t>BIENES DE USO NETO (NOTA  5)</t>
  </si>
  <si>
    <t>BIENES INTANGIBLES (NOTA 5-1)</t>
  </si>
  <si>
    <t>CUENTAS POR PAGAR (NOTA 6)</t>
  </si>
  <si>
    <t>TOTAL PATRIMONIO  (NOTA 7)</t>
  </si>
  <si>
    <t>ENERO 2023 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</si>
</sst>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71" formatCode="_-* #,##0.00_-;\-* #,##0.00_-;_-* &quot;-&quot;??_-;_-@_-"/>
    <numFmt numFmtId="192" formatCode="_-* #,##0.00\ _P_t_s_-;\-* #,##0.00\ _P_t_s_-;_-* &quot;-&quot;??\ _P_t_s_-;_-@_-"/>
    <numFmt numFmtId="195" formatCode="#,##0.00;\(#,##0.00\)"/>
  </numFmts>
  <fonts count="3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color indexed="8"/>
      <name val="Times New Roman"/>
      <family val="1"/>
    </font>
    <font>
      <sz val="10"/>
      <name val="Arial"/>
      <family val="2"/>
    </font>
    <font>
      <sz val="18"/>
      <name val="Arial"/>
      <family val="2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name val="Arial"/>
      <family val="2"/>
    </font>
    <font>
      <sz val="16"/>
      <name val="Times New Roman"/>
      <family val="1"/>
    </font>
    <font>
      <sz val="14"/>
      <color indexed="8"/>
      <name val="Times New Roman"/>
      <family val="1"/>
    </font>
    <font>
      <b/>
      <sz val="16"/>
      <name val="Arial"/>
      <family val="2"/>
    </font>
    <font>
      <b/>
      <sz val="14"/>
      <name val="Times New Roman"/>
      <family val="1"/>
    </font>
    <font>
      <b/>
      <sz val="10"/>
      <name val="Arial"/>
      <family val="2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8"/>
      <color indexed="8"/>
      <name val="Times New Roman"/>
      <family val="1"/>
    </font>
    <font>
      <b/>
      <sz val="18"/>
      <name val="Times New Roman"/>
      <family val="1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Times New Roman"/>
      <family val="1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6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19" borderId="0" applyNumberFormat="0" applyBorder="0" applyAlignment="0" applyProtection="0"/>
    <xf numFmtId="0" fontId="19" fillId="8" borderId="0" applyNumberFormat="0" applyBorder="0" applyAlignment="0" applyProtection="0"/>
    <xf numFmtId="0" fontId="20" fillId="20" borderId="5" applyNumberFormat="0" applyAlignment="0" applyProtection="0"/>
    <xf numFmtId="0" fontId="21" fillId="21" borderId="6" applyNumberFormat="0" applyAlignment="0" applyProtection="0"/>
    <xf numFmtId="0" fontId="22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4" fillId="28" borderId="5" applyNumberFormat="0" applyAlignment="0" applyProtection="0"/>
    <xf numFmtId="0" fontId="25" fillId="29" borderId="0" applyNumberFormat="0" applyBorder="0" applyAlignment="0" applyProtection="0"/>
    <xf numFmtId="43" fontId="1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6" fillId="30" borderId="0" applyNumberFormat="0" applyBorder="0" applyAlignment="0" applyProtection="0"/>
    <xf numFmtId="0" fontId="18" fillId="0" borderId="0"/>
    <xf numFmtId="0" fontId="2" fillId="0" borderId="0"/>
    <xf numFmtId="0" fontId="4" fillId="0" borderId="0"/>
    <xf numFmtId="0" fontId="1" fillId="31" borderId="8" applyNumberFormat="0" applyFont="0" applyAlignment="0" applyProtection="0"/>
    <xf numFmtId="0" fontId="27" fillId="20" borderId="9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0" applyNumberFormat="0" applyFill="0" applyAlignment="0" applyProtection="0"/>
    <xf numFmtId="0" fontId="23" fillId="0" borderId="11" applyNumberFormat="0" applyFill="0" applyAlignment="0" applyProtection="0"/>
    <xf numFmtId="0" fontId="32" fillId="0" borderId="12" applyNumberFormat="0" applyFill="0" applyAlignment="0" applyProtection="0"/>
  </cellStyleXfs>
  <cellXfs count="93">
    <xf numFmtId="0" fontId="0" fillId="0" borderId="0" xfId="0"/>
    <xf numFmtId="0" fontId="4" fillId="0" borderId="0" xfId="36" applyFill="1"/>
    <xf numFmtId="0" fontId="4" fillId="9" borderId="0" xfId="36" applyFill="1"/>
    <xf numFmtId="0" fontId="5" fillId="0" borderId="0" xfId="36" applyFont="1" applyAlignment="1">
      <alignment horizontal="center"/>
    </xf>
    <xf numFmtId="49" fontId="6" fillId="0" borderId="0" xfId="36" applyNumberFormat="1" applyFont="1" applyAlignment="1">
      <alignment horizontal="center"/>
    </xf>
    <xf numFmtId="43" fontId="6" fillId="0" borderId="0" xfId="36" applyNumberFormat="1" applyFont="1" applyAlignment="1">
      <alignment horizontal="right"/>
    </xf>
    <xf numFmtId="0" fontId="7" fillId="0" borderId="0" xfId="36" applyFont="1"/>
    <xf numFmtId="0" fontId="3" fillId="0" borderId="0" xfId="36" applyFont="1" applyFill="1"/>
    <xf numFmtId="0" fontId="3" fillId="0" borderId="0" xfId="36" applyFont="1"/>
    <xf numFmtId="0" fontId="7" fillId="0" borderId="0" xfId="36" applyFont="1" applyFill="1"/>
    <xf numFmtId="49" fontId="7" fillId="0" borderId="0" xfId="36" applyNumberFormat="1" applyFont="1" applyAlignment="1">
      <alignment horizontal="left"/>
    </xf>
    <xf numFmtId="49" fontId="7" fillId="0" borderId="0" xfId="36" applyNumberFormat="1" applyFont="1" applyAlignment="1">
      <alignment horizontal="center"/>
    </xf>
    <xf numFmtId="43" fontId="7" fillId="0" borderId="0" xfId="36" applyNumberFormat="1" applyFont="1"/>
    <xf numFmtId="49" fontId="6" fillId="0" borderId="0" xfId="36" applyNumberFormat="1" applyFont="1" applyAlignment="1">
      <alignment horizontal="left"/>
    </xf>
    <xf numFmtId="43" fontId="7" fillId="0" borderId="0" xfId="36" applyNumberFormat="1" applyFont="1" applyFill="1"/>
    <xf numFmtId="49" fontId="8" fillId="0" borderId="0" xfId="36" applyNumberFormat="1" applyFont="1" applyAlignment="1">
      <alignment horizontal="left"/>
    </xf>
    <xf numFmtId="171" fontId="7" fillId="0" borderId="0" xfId="36" applyNumberFormat="1" applyFont="1"/>
    <xf numFmtId="4" fontId="7" fillId="0" borderId="0" xfId="36" applyNumberFormat="1" applyFont="1"/>
    <xf numFmtId="43" fontId="8" fillId="0" borderId="0" xfId="36" applyNumberFormat="1" applyFont="1" applyBorder="1" applyAlignment="1">
      <alignment horizontal="right"/>
    </xf>
    <xf numFmtId="43" fontId="6" fillId="0" borderId="0" xfId="36" applyNumberFormat="1" applyFont="1" applyFill="1" applyAlignment="1">
      <alignment horizontal="right"/>
    </xf>
    <xf numFmtId="195" fontId="33" fillId="0" borderId="0" xfId="36" applyNumberFormat="1" applyFont="1" applyAlignment="1">
      <alignment horizontal="right"/>
    </xf>
    <xf numFmtId="49" fontId="8" fillId="0" borderId="0" xfId="36" applyNumberFormat="1" applyFont="1" applyBorder="1" applyAlignment="1">
      <alignment horizontal="left"/>
    </xf>
    <xf numFmtId="0" fontId="7" fillId="0" borderId="0" xfId="36" applyFont="1" applyAlignment="1">
      <alignment horizontal="center"/>
    </xf>
    <xf numFmtId="43" fontId="7" fillId="0" borderId="0" xfId="36" applyNumberFormat="1" applyFont="1" applyAlignment="1">
      <alignment horizontal="center"/>
    </xf>
    <xf numFmtId="0" fontId="11" fillId="9" borderId="0" xfId="36" applyFont="1" applyFill="1"/>
    <xf numFmtId="43" fontId="11" fillId="9" borderId="0" xfId="36" applyNumberFormat="1" applyFont="1" applyFill="1"/>
    <xf numFmtId="0" fontId="7" fillId="0" borderId="0" xfId="36" applyFont="1" applyAlignment="1"/>
    <xf numFmtId="0" fontId="7" fillId="0" borderId="0" xfId="36" applyNumberFormat="1" applyFont="1" applyAlignment="1">
      <alignment horizontal="right"/>
    </xf>
    <xf numFmtId="49" fontId="9" fillId="0" borderId="0" xfId="36" applyNumberFormat="1" applyFont="1" applyAlignment="1">
      <alignment horizontal="left"/>
    </xf>
    <xf numFmtId="0" fontId="7" fillId="0" borderId="0" xfId="36" applyFont="1" applyAlignment="1">
      <alignment horizontal="left"/>
    </xf>
    <xf numFmtId="0" fontId="13" fillId="9" borderId="0" xfId="36" applyFont="1" applyFill="1"/>
    <xf numFmtId="0" fontId="14" fillId="9" borderId="0" xfId="36" applyFont="1" applyFill="1" applyAlignment="1">
      <alignment horizontal="left"/>
    </xf>
    <xf numFmtId="0" fontId="15" fillId="9" borderId="0" xfId="36" applyFont="1" applyFill="1"/>
    <xf numFmtId="0" fontId="16" fillId="0" borderId="0" xfId="36" applyFont="1" applyAlignment="1">
      <alignment horizontal="center"/>
    </xf>
    <xf numFmtId="0" fontId="16" fillId="0" borderId="0" xfId="36" applyFont="1" applyAlignment="1">
      <alignment horizontal="left"/>
    </xf>
    <xf numFmtId="1" fontId="7" fillId="0" borderId="0" xfId="36" applyNumberFormat="1" applyFont="1" applyAlignment="1">
      <alignment horizontal="center"/>
    </xf>
    <xf numFmtId="0" fontId="7" fillId="0" borderId="0" xfId="36" applyFont="1" applyAlignment="1">
      <alignment horizontal="right"/>
    </xf>
    <xf numFmtId="43" fontId="8" fillId="0" borderId="0" xfId="36" applyNumberFormat="1" applyFont="1" applyBorder="1" applyAlignment="1">
      <alignment horizontal="right" vertical="top"/>
    </xf>
    <xf numFmtId="43" fontId="6" fillId="0" borderId="0" xfId="31" applyFont="1" applyAlignment="1">
      <alignment horizontal="right" vertical="top"/>
    </xf>
    <xf numFmtId="43" fontId="7" fillId="0" borderId="0" xfId="31" applyFont="1" applyAlignment="1">
      <alignment horizontal="right" vertical="top"/>
    </xf>
    <xf numFmtId="43" fontId="9" fillId="0" borderId="0" xfId="31" applyFont="1" applyAlignment="1">
      <alignment horizontal="right" vertical="top"/>
    </xf>
    <xf numFmtId="43" fontId="7" fillId="0" borderId="1" xfId="31" applyFont="1" applyBorder="1" applyAlignment="1">
      <alignment horizontal="right" vertical="top"/>
    </xf>
    <xf numFmtId="43" fontId="6" fillId="0" borderId="0" xfId="31" applyFont="1" applyAlignment="1">
      <alignment horizontal="right"/>
    </xf>
    <xf numFmtId="43" fontId="7" fillId="0" borderId="0" xfId="31" applyFont="1" applyAlignment="1">
      <alignment horizontal="right"/>
    </xf>
    <xf numFmtId="43" fontId="7" fillId="0" borderId="0" xfId="31" applyFont="1"/>
    <xf numFmtId="43" fontId="9" fillId="0" borderId="0" xfId="31" applyFont="1" applyAlignment="1">
      <alignment horizontal="right"/>
    </xf>
    <xf numFmtId="43" fontId="8" fillId="0" borderId="0" xfId="31" applyFont="1" applyBorder="1" applyAlignment="1">
      <alignment horizontal="right"/>
    </xf>
    <xf numFmtId="43" fontId="10" fillId="0" borderId="0" xfId="31" applyFont="1" applyAlignment="1">
      <alignment horizontal="right"/>
    </xf>
    <xf numFmtId="43" fontId="7" fillId="0" borderId="1" xfId="31" applyFont="1" applyBorder="1" applyAlignment="1">
      <alignment horizontal="right"/>
    </xf>
    <xf numFmtId="1" fontId="7" fillId="0" borderId="0" xfId="36" applyNumberFormat="1" applyFont="1" applyAlignment="1">
      <alignment horizontal="center" vertical="top"/>
    </xf>
    <xf numFmtId="43" fontId="3" fillId="0" borderId="0" xfId="31" applyFont="1"/>
    <xf numFmtId="43" fontId="9" fillId="9" borderId="0" xfId="36" applyNumberFormat="1" applyFont="1" applyFill="1"/>
    <xf numFmtId="43" fontId="7" fillId="0" borderId="0" xfId="31" applyFont="1" applyBorder="1" applyAlignment="1">
      <alignment horizontal="right" vertical="top"/>
    </xf>
    <xf numFmtId="43" fontId="7" fillId="0" borderId="0" xfId="31" applyFont="1" applyBorder="1" applyAlignment="1">
      <alignment horizontal="right"/>
    </xf>
    <xf numFmtId="43" fontId="6" fillId="0" borderId="2" xfId="31" applyFont="1" applyBorder="1" applyAlignment="1">
      <alignment horizontal="right" vertical="top"/>
    </xf>
    <xf numFmtId="43" fontId="6" fillId="0" borderId="2" xfId="31" applyFont="1" applyBorder="1" applyAlignment="1">
      <alignment horizontal="right"/>
    </xf>
    <xf numFmtId="49" fontId="7" fillId="0" borderId="0" xfId="36" applyNumberFormat="1" applyFont="1" applyFill="1" applyAlignment="1">
      <alignment horizontal="left"/>
    </xf>
    <xf numFmtId="43" fontId="7" fillId="0" borderId="0" xfId="31" applyFont="1" applyFill="1" applyBorder="1" applyAlignment="1">
      <alignment horizontal="right" vertical="top"/>
    </xf>
    <xf numFmtId="43" fontId="7" fillId="0" borderId="0" xfId="31" applyFont="1" applyFill="1" applyBorder="1" applyAlignment="1">
      <alignment horizontal="right"/>
    </xf>
    <xf numFmtId="49" fontId="6" fillId="0" borderId="0" xfId="36" applyNumberFormat="1" applyFont="1" applyFill="1" applyAlignment="1">
      <alignment horizontal="left"/>
    </xf>
    <xf numFmtId="43" fontId="7" fillId="0" borderId="2" xfId="31" applyNumberFormat="1" applyFont="1" applyFill="1" applyBorder="1" applyAlignment="1">
      <alignment horizontal="right" vertical="top"/>
    </xf>
    <xf numFmtId="43" fontId="7" fillId="0" borderId="2" xfId="31" applyFont="1" applyFill="1" applyBorder="1" applyAlignment="1">
      <alignment horizontal="right"/>
    </xf>
    <xf numFmtId="43" fontId="7" fillId="0" borderId="1" xfId="31" applyFont="1" applyFill="1" applyBorder="1" applyAlignment="1">
      <alignment horizontal="right" vertical="top"/>
    </xf>
    <xf numFmtId="43" fontId="7" fillId="0" borderId="1" xfId="31" applyFont="1" applyFill="1" applyBorder="1" applyAlignment="1">
      <alignment horizontal="right"/>
    </xf>
    <xf numFmtId="49" fontId="8" fillId="0" borderId="0" xfId="36" applyNumberFormat="1" applyFont="1" applyFill="1" applyAlignment="1">
      <alignment horizontal="left"/>
    </xf>
    <xf numFmtId="43" fontId="8" fillId="0" borderId="0" xfId="31" applyFont="1" applyFill="1" applyBorder="1" applyAlignment="1">
      <alignment horizontal="right" vertical="top"/>
    </xf>
    <xf numFmtId="43" fontId="8" fillId="0" borderId="0" xfId="31" applyFont="1" applyFill="1" applyBorder="1" applyAlignment="1">
      <alignment horizontal="right"/>
    </xf>
    <xf numFmtId="43" fontId="7" fillId="0" borderId="0" xfId="31" applyFont="1" applyFill="1" applyAlignment="1">
      <alignment horizontal="right" vertical="top"/>
    </xf>
    <xf numFmtId="43" fontId="7" fillId="0" borderId="0" xfId="31" applyFont="1" applyFill="1" applyAlignment="1">
      <alignment horizontal="right"/>
    </xf>
    <xf numFmtId="0" fontId="4" fillId="0" borderId="0" xfId="36" applyFill="1" applyBorder="1"/>
    <xf numFmtId="43" fontId="6" fillId="0" borderId="0" xfId="31" applyFont="1" applyBorder="1" applyAlignment="1">
      <alignment horizontal="right" vertical="top"/>
    </xf>
    <xf numFmtId="43" fontId="6" fillId="0" borderId="0" xfId="31" applyFont="1" applyBorder="1" applyAlignment="1">
      <alignment horizontal="right"/>
    </xf>
    <xf numFmtId="43" fontId="8" fillId="0" borderId="0" xfId="31" applyFont="1" applyBorder="1" applyAlignment="1">
      <alignment horizontal="right" vertical="top"/>
    </xf>
    <xf numFmtId="43" fontId="8" fillId="0" borderId="2" xfId="31" applyFont="1" applyBorder="1" applyAlignment="1">
      <alignment horizontal="right"/>
    </xf>
    <xf numFmtId="43" fontId="6" fillId="0" borderId="0" xfId="31" applyFont="1" applyFill="1" applyBorder="1" applyAlignment="1">
      <alignment horizontal="right" vertical="top"/>
    </xf>
    <xf numFmtId="43" fontId="6" fillId="0" borderId="2" xfId="31" applyFont="1" applyFill="1" applyBorder="1" applyAlignment="1">
      <alignment horizontal="right" vertical="top"/>
    </xf>
    <xf numFmtId="43" fontId="9" fillId="0" borderId="2" xfId="31" applyFont="1" applyBorder="1" applyAlignment="1">
      <alignment horizontal="right"/>
    </xf>
    <xf numFmtId="43" fontId="7" fillId="0" borderId="2" xfId="31" applyFont="1" applyBorder="1" applyAlignment="1">
      <alignment horizontal="right" vertical="top"/>
    </xf>
    <xf numFmtId="43" fontId="7" fillId="0" borderId="2" xfId="31" applyFont="1" applyBorder="1" applyAlignment="1">
      <alignment horizontal="right"/>
    </xf>
    <xf numFmtId="43" fontId="7" fillId="0" borderId="3" xfId="31" applyFont="1" applyBorder="1" applyAlignment="1">
      <alignment horizontal="right" vertical="top"/>
    </xf>
    <xf numFmtId="43" fontId="7" fillId="0" borderId="3" xfId="31" applyFont="1" applyBorder="1" applyAlignment="1">
      <alignment horizontal="right"/>
    </xf>
    <xf numFmtId="43" fontId="7" fillId="0" borderId="4" xfId="31" applyFont="1" applyBorder="1" applyAlignment="1">
      <alignment horizontal="right" vertical="top"/>
    </xf>
    <xf numFmtId="43" fontId="7" fillId="0" borderId="4" xfId="31" applyFont="1" applyBorder="1" applyAlignment="1">
      <alignment horizontal="right"/>
    </xf>
    <xf numFmtId="43" fontId="7" fillId="0" borderId="0" xfId="31" applyNumberFormat="1" applyFont="1" applyFill="1" applyBorder="1" applyAlignment="1">
      <alignment horizontal="right" vertical="top"/>
    </xf>
    <xf numFmtId="43" fontId="9" fillId="0" borderId="0" xfId="31" applyFont="1" applyBorder="1" applyAlignment="1">
      <alignment horizontal="right" vertical="top"/>
    </xf>
    <xf numFmtId="43" fontId="14" fillId="0" borderId="0" xfId="31" applyFont="1" applyBorder="1" applyAlignment="1">
      <alignment horizontal="right" vertical="top"/>
    </xf>
    <xf numFmtId="43" fontId="9" fillId="0" borderId="2" xfId="31" applyFont="1" applyBorder="1" applyAlignment="1">
      <alignment horizontal="right" vertical="top"/>
    </xf>
    <xf numFmtId="43" fontId="14" fillId="0" borderId="2" xfId="31" applyFont="1" applyBorder="1" applyAlignment="1">
      <alignment horizontal="right" vertical="top"/>
    </xf>
    <xf numFmtId="0" fontId="17" fillId="9" borderId="0" xfId="36" applyFont="1" applyFill="1" applyAlignment="1">
      <alignment horizontal="center"/>
    </xf>
    <xf numFmtId="0" fontId="7" fillId="0" borderId="0" xfId="36" applyFont="1" applyAlignment="1">
      <alignment horizontal="center"/>
    </xf>
    <xf numFmtId="0" fontId="12" fillId="9" borderId="0" xfId="36" applyFont="1" applyFill="1" applyAlignment="1">
      <alignment horizontal="center" wrapText="1"/>
    </xf>
    <xf numFmtId="0" fontId="12" fillId="9" borderId="0" xfId="36" applyFont="1" applyFill="1" applyAlignment="1">
      <alignment horizontal="center"/>
    </xf>
    <xf numFmtId="49" fontId="7" fillId="0" borderId="0" xfId="36" applyNumberFormat="1" applyFont="1" applyAlignment="1">
      <alignment horizontal="left"/>
    </xf>
  </cellXfs>
  <cellStyles count="45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Cálculo" xfId="19" builtinId="22" customBuiltin="1"/>
    <cellStyle name="Celda de comprobación" xfId="20" builtinId="23" customBuiltin="1"/>
    <cellStyle name="Celda vinculada" xfId="21" builtinId="24" customBuiltin="1"/>
    <cellStyle name="Encabezado 4" xfId="22" builtinId="19" customBuiltin="1"/>
    <cellStyle name="Énfasis1" xfId="23" builtinId="29" customBuiltin="1"/>
    <cellStyle name="Énfasis2" xfId="24" builtinId="33" customBuiltin="1"/>
    <cellStyle name="Énfasis3" xfId="25" builtinId="37" customBuiltin="1"/>
    <cellStyle name="Énfasis4" xfId="26" builtinId="41" customBuiltin="1"/>
    <cellStyle name="Énfasis5" xfId="27" builtinId="45" customBuiltin="1"/>
    <cellStyle name="Énfasis6" xfId="28" builtinId="49" customBuiltin="1"/>
    <cellStyle name="Entrada" xfId="29" builtinId="20" customBuiltin="1"/>
    <cellStyle name="Incorrecto" xfId="30" builtinId="27" customBuiltin="1"/>
    <cellStyle name="Millares" xfId="31" builtinId="3"/>
    <cellStyle name="Millares 2" xfId="32"/>
    <cellStyle name="Neutral" xfId="33" builtinId="28" customBuiltin="1"/>
    <cellStyle name="Normal" xfId="0" builtinId="0"/>
    <cellStyle name="Normal 2" xfId="34"/>
    <cellStyle name="Normal 3" xfId="35"/>
    <cellStyle name="Normal 4" xfId="36"/>
    <cellStyle name="Notas 2" xfId="37"/>
    <cellStyle name="Salida" xfId="38" builtinId="21" customBuiltin="1"/>
    <cellStyle name="Texto de advertencia" xfId="39" builtinId="11" customBuiltin="1"/>
    <cellStyle name="Texto explicativo" xfId="40" builtinId="53" customBuiltin="1"/>
    <cellStyle name="Título" xfId="41" builtinId="15" customBuiltin="1"/>
    <cellStyle name="Título 2" xfId="42" builtinId="17" customBuiltin="1"/>
    <cellStyle name="Título 3" xfId="43" builtinId="18" customBuiltin="1"/>
    <cellStyle name="Total" xfId="44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3</xdr:row>
      <xdr:rowOff>95250</xdr:rowOff>
    </xdr:from>
    <xdr:to>
      <xdr:col>0</xdr:col>
      <xdr:colOff>1952625</xdr:colOff>
      <xdr:row>8</xdr:row>
      <xdr:rowOff>219075</xdr:rowOff>
    </xdr:to>
    <xdr:pic>
      <xdr:nvPicPr>
        <xdr:cNvPr id="1610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90500"/>
          <a:ext cx="1666875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Q66"/>
  <sheetViews>
    <sheetView tabSelected="1" topLeftCell="A3" zoomScale="60" zoomScaleNormal="60" zoomScaleSheetLayoutView="59" workbookViewId="0">
      <selection activeCell="C49" sqref="C49"/>
    </sheetView>
  </sheetViews>
  <sheetFormatPr baseColWidth="10" defaultRowHeight="20.25" x14ac:dyDescent="0.3"/>
  <cols>
    <col min="1" max="1" width="49" style="24" customWidth="1"/>
    <col min="2" max="2" width="44" style="24" customWidth="1"/>
    <col min="3" max="3" width="26.7109375" style="25" customWidth="1"/>
    <col min="4" max="4" width="1.28515625" style="25" customWidth="1"/>
    <col min="5" max="5" width="28.42578125" style="25" customWidth="1"/>
    <col min="6" max="6" width="20.7109375" style="1" bestFit="1" customWidth="1"/>
    <col min="7" max="7" width="17.42578125" style="2" bestFit="1" customWidth="1"/>
    <col min="8" max="8" width="17.7109375" style="2" customWidth="1"/>
    <col min="9" max="9" width="16.5703125" style="2" bestFit="1" customWidth="1"/>
    <col min="10" max="16384" width="11.42578125" style="2"/>
  </cols>
  <sheetData>
    <row r="1" spans="1:251" hidden="1" x14ac:dyDescent="0.3"/>
    <row r="2" spans="1:251" hidden="1" x14ac:dyDescent="0.3"/>
    <row r="3" spans="1:251" ht="7.5" customHeight="1" x14ac:dyDescent="0.3"/>
    <row r="4" spans="1:251" ht="9.75" customHeight="1" x14ac:dyDescent="0.3">
      <c r="F4" s="69"/>
    </row>
    <row r="5" spans="1:251" ht="1.5" customHeight="1" x14ac:dyDescent="0.3">
      <c r="F5" s="69"/>
    </row>
    <row r="6" spans="1:251" ht="30" customHeight="1" x14ac:dyDescent="0.3">
      <c r="A6" s="88" t="s">
        <v>27</v>
      </c>
      <c r="B6" s="88"/>
      <c r="C6" s="88"/>
      <c r="D6" s="88"/>
      <c r="E6" s="88"/>
      <c r="F6" s="69"/>
    </row>
    <row r="7" spans="1:251" ht="18.75" x14ac:dyDescent="0.3">
      <c r="A7" s="90" t="s">
        <v>10</v>
      </c>
      <c r="B7" s="90"/>
      <c r="C7" s="90"/>
      <c r="D7" s="90"/>
      <c r="E7" s="90"/>
      <c r="F7" s="69"/>
    </row>
    <row r="8" spans="1:251" ht="26.25" customHeight="1" x14ac:dyDescent="0.3">
      <c r="A8" s="91" t="s">
        <v>37</v>
      </c>
      <c r="B8" s="91"/>
      <c r="C8" s="91"/>
      <c r="D8" s="91"/>
      <c r="E8" s="91"/>
      <c r="F8" s="69"/>
    </row>
    <row r="9" spans="1:251" ht="27" customHeight="1" x14ac:dyDescent="0.3">
      <c r="A9" s="91" t="s">
        <v>0</v>
      </c>
      <c r="B9" s="91"/>
      <c r="C9" s="91"/>
      <c r="D9" s="91"/>
      <c r="E9" s="91"/>
      <c r="F9" s="69"/>
    </row>
    <row r="10" spans="1:251" ht="15" customHeight="1" x14ac:dyDescent="0.35">
      <c r="A10" s="3"/>
      <c r="B10" s="3"/>
      <c r="C10" s="3"/>
      <c r="D10" s="3"/>
      <c r="E10" s="3"/>
      <c r="F10" s="69"/>
    </row>
    <row r="11" spans="1:251" x14ac:dyDescent="0.3">
      <c r="A11" s="4"/>
      <c r="B11" s="4"/>
      <c r="C11" s="5"/>
      <c r="D11" s="5"/>
      <c r="E11" s="5"/>
      <c r="F11" s="7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</row>
    <row r="12" spans="1:251" x14ac:dyDescent="0.3">
      <c r="A12" s="4"/>
      <c r="B12" s="4"/>
      <c r="C12" s="27"/>
      <c r="D12" s="27"/>
      <c r="E12" s="27"/>
      <c r="F12" s="9"/>
      <c r="G12" s="6"/>
      <c r="H12" s="6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</row>
    <row r="13" spans="1:251" x14ac:dyDescent="0.3">
      <c r="A13" s="92" t="s">
        <v>1</v>
      </c>
      <c r="B13" s="92"/>
      <c r="C13" s="92"/>
      <c r="D13" s="92"/>
      <c r="E13" s="92"/>
      <c r="F13" s="9"/>
      <c r="G13" s="6"/>
      <c r="H13" s="6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  <c r="IN13" s="8"/>
      <c r="IO13" s="8"/>
      <c r="IP13" s="8"/>
      <c r="IQ13" s="8"/>
    </row>
    <row r="14" spans="1:251" x14ac:dyDescent="0.3">
      <c r="A14" s="11"/>
      <c r="B14" s="11"/>
      <c r="C14" s="12"/>
      <c r="D14" s="12"/>
      <c r="E14" s="12"/>
      <c r="F14" s="9"/>
      <c r="G14" s="6"/>
      <c r="H14" s="6"/>
      <c r="I14" s="8"/>
      <c r="J14" s="8"/>
      <c r="K14" s="8"/>
      <c r="L14" s="8"/>
      <c r="M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  <c r="IK14" s="8"/>
      <c r="IL14" s="8"/>
      <c r="IM14" s="8"/>
      <c r="IN14" s="8"/>
      <c r="IO14" s="8"/>
      <c r="IP14" s="8"/>
      <c r="IQ14" s="8"/>
    </row>
    <row r="15" spans="1:251" x14ac:dyDescent="0.3">
      <c r="A15" s="10" t="s">
        <v>2</v>
      </c>
      <c r="B15" s="10"/>
      <c r="C15" s="49">
        <v>2023</v>
      </c>
      <c r="D15" s="49"/>
      <c r="E15" s="35">
        <v>2022</v>
      </c>
      <c r="F15" s="9"/>
      <c r="G15" s="6"/>
      <c r="H15" s="6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  <c r="IO15" s="8"/>
      <c r="IP15" s="8"/>
      <c r="IQ15" s="8"/>
    </row>
    <row r="16" spans="1:251" x14ac:dyDescent="0.3">
      <c r="A16" s="13" t="s">
        <v>11</v>
      </c>
      <c r="B16" s="13"/>
      <c r="C16" s="38">
        <f>400000+84430322.97+1211924.28+355264277.89+268695.92</f>
        <v>441575221.06</v>
      </c>
      <c r="D16" s="38"/>
      <c r="E16" s="42">
        <v>274015286.18000001</v>
      </c>
      <c r="F16" s="14"/>
      <c r="G16" s="6"/>
      <c r="H16" s="6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  <c r="IJ16" s="8"/>
      <c r="IK16" s="8"/>
      <c r="IL16" s="8"/>
      <c r="IM16" s="8"/>
      <c r="IN16" s="8"/>
      <c r="IO16" s="8"/>
      <c r="IP16" s="8"/>
      <c r="IQ16" s="8"/>
    </row>
    <row r="17" spans="1:251" x14ac:dyDescent="0.3">
      <c r="A17" s="28" t="s">
        <v>31</v>
      </c>
      <c r="B17" s="28"/>
      <c r="C17" s="70">
        <f>78504.4+133236.87+813893.54+1034106.37</f>
        <v>2059741.1800000002</v>
      </c>
      <c r="D17" s="70"/>
      <c r="E17" s="71">
        <v>1738082.16</v>
      </c>
      <c r="F17" s="9"/>
      <c r="G17" s="6"/>
      <c r="H17" s="6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/>
      <c r="IM17" s="8"/>
      <c r="IN17" s="8"/>
      <c r="IO17" s="8"/>
      <c r="IP17" s="8"/>
      <c r="IQ17" s="8"/>
    </row>
    <row r="18" spans="1:251" x14ac:dyDescent="0.3">
      <c r="A18" s="13" t="s">
        <v>32</v>
      </c>
      <c r="B18" s="15"/>
      <c r="C18" s="86">
        <v>0</v>
      </c>
      <c r="D18" s="72"/>
      <c r="E18" s="73">
        <v>1456298.18</v>
      </c>
      <c r="F18" s="9"/>
      <c r="G18" s="36"/>
      <c r="H18" s="6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8"/>
      <c r="IF18" s="8"/>
      <c r="IG18" s="8"/>
      <c r="IH18" s="8"/>
      <c r="II18" s="8"/>
      <c r="IJ18" s="8"/>
      <c r="IK18" s="8"/>
      <c r="IL18" s="8"/>
      <c r="IM18" s="8"/>
      <c r="IN18" s="8"/>
      <c r="IO18" s="8"/>
      <c r="IP18" s="8"/>
      <c r="IQ18" s="8"/>
    </row>
    <row r="19" spans="1:251" x14ac:dyDescent="0.3">
      <c r="A19" s="10" t="s">
        <v>3</v>
      </c>
      <c r="B19" s="10"/>
      <c r="C19" s="39">
        <f>SUM(C16:C18)</f>
        <v>443634962.24000001</v>
      </c>
      <c r="D19" s="39"/>
      <c r="E19" s="43">
        <f>SUM(E16:E18)</f>
        <v>277209666.52000004</v>
      </c>
      <c r="F19" s="9"/>
      <c r="G19" s="6"/>
      <c r="H19" s="6"/>
      <c r="I19" s="50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8"/>
      <c r="IF19" s="8"/>
      <c r="IG19" s="8"/>
      <c r="IH19" s="8"/>
      <c r="II19" s="8"/>
      <c r="IJ19" s="8"/>
      <c r="IK19" s="8"/>
      <c r="IL19" s="8"/>
      <c r="IM19" s="8"/>
      <c r="IN19" s="8"/>
      <c r="IO19" s="8"/>
      <c r="IP19" s="8"/>
      <c r="IQ19" s="8"/>
    </row>
    <row r="20" spans="1:251" x14ac:dyDescent="0.3">
      <c r="A20" s="11" t="s">
        <v>12</v>
      </c>
      <c r="B20" s="11"/>
      <c r="C20" s="39"/>
      <c r="D20" s="39"/>
      <c r="E20" s="44"/>
      <c r="F20" s="9"/>
      <c r="G20" s="6"/>
      <c r="H20" s="6"/>
      <c r="I20" s="50"/>
      <c r="J20" s="8"/>
      <c r="K20" s="8"/>
      <c r="L20" s="8"/>
      <c r="M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8"/>
      <c r="IF20" s="8"/>
      <c r="IG20" s="8"/>
      <c r="IH20" s="8"/>
      <c r="II20" s="8"/>
      <c r="IJ20" s="8"/>
      <c r="IK20" s="8"/>
      <c r="IL20" s="8"/>
      <c r="IM20" s="8"/>
      <c r="IN20" s="8"/>
      <c r="IO20" s="8"/>
      <c r="IP20" s="8"/>
      <c r="IQ20" s="8"/>
    </row>
    <row r="21" spans="1:251" x14ac:dyDescent="0.3">
      <c r="A21" s="10" t="s">
        <v>4</v>
      </c>
      <c r="B21" s="10"/>
      <c r="C21" s="39"/>
      <c r="D21" s="39"/>
      <c r="E21" s="44"/>
      <c r="F21" s="9"/>
      <c r="G21" s="6"/>
      <c r="H21" s="6"/>
      <c r="I21" s="50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/>
      <c r="IM21" s="8"/>
      <c r="IN21" s="8"/>
      <c r="IO21" s="8"/>
      <c r="IP21" s="8"/>
      <c r="IQ21" s="8"/>
    </row>
    <row r="22" spans="1:251" x14ac:dyDescent="0.3">
      <c r="A22" s="28" t="s">
        <v>33</v>
      </c>
      <c r="B22" s="28"/>
      <c r="C22" s="51">
        <v>10897551.220000001</v>
      </c>
      <c r="D22" s="51"/>
      <c r="E22" s="45">
        <v>7391958.9800000004</v>
      </c>
      <c r="F22" s="9"/>
      <c r="G22" s="6"/>
      <c r="H22" s="6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  <c r="HR22" s="8"/>
      <c r="HS22" s="8"/>
      <c r="HT22" s="8"/>
      <c r="HU22" s="8"/>
      <c r="HV22" s="8"/>
      <c r="HW22" s="8"/>
      <c r="HX22" s="8"/>
      <c r="HY22" s="8"/>
      <c r="HZ22" s="8"/>
      <c r="IA22" s="8"/>
      <c r="IB22" s="8"/>
      <c r="IC22" s="8"/>
      <c r="ID22" s="8"/>
      <c r="IE22" s="8"/>
      <c r="IF22" s="8"/>
      <c r="IG22" s="8"/>
      <c r="IH22" s="8"/>
      <c r="II22" s="8"/>
      <c r="IJ22" s="8"/>
      <c r="IK22" s="8"/>
      <c r="IL22" s="8"/>
      <c r="IM22" s="8"/>
      <c r="IN22" s="8"/>
      <c r="IO22" s="8"/>
      <c r="IP22" s="8"/>
      <c r="IQ22" s="8"/>
    </row>
    <row r="23" spans="1:251" x14ac:dyDescent="0.3">
      <c r="A23" s="28" t="s">
        <v>34</v>
      </c>
      <c r="B23" s="28"/>
      <c r="C23" s="75">
        <v>0</v>
      </c>
      <c r="D23" s="74"/>
      <c r="E23" s="76">
        <v>0</v>
      </c>
      <c r="F23" s="9"/>
      <c r="G23" s="6"/>
      <c r="H23" s="6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8"/>
      <c r="IK23" s="8"/>
      <c r="IL23" s="8"/>
      <c r="IM23" s="8"/>
      <c r="IN23" s="8"/>
      <c r="IO23" s="8"/>
      <c r="IP23" s="8"/>
      <c r="IQ23" s="8"/>
    </row>
    <row r="24" spans="1:251" x14ac:dyDescent="0.3">
      <c r="A24" s="15"/>
      <c r="B24" s="15"/>
      <c r="C24" s="72"/>
      <c r="D24" s="72"/>
      <c r="E24" s="46"/>
      <c r="F24" s="9"/>
      <c r="G24" s="6"/>
      <c r="H24" s="6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  <c r="HQ24" s="8"/>
      <c r="HR24" s="8"/>
      <c r="HS24" s="8"/>
      <c r="HT24" s="8"/>
      <c r="HU24" s="8"/>
      <c r="HV24" s="8"/>
      <c r="HW24" s="8"/>
      <c r="HX24" s="8"/>
      <c r="HY24" s="8"/>
      <c r="HZ24" s="8"/>
      <c r="IA24" s="8"/>
      <c r="IB24" s="8"/>
      <c r="IC24" s="8"/>
      <c r="ID24" s="8"/>
      <c r="IE24" s="8"/>
      <c r="IF24" s="8"/>
      <c r="IG24" s="8"/>
      <c r="IH24" s="8"/>
      <c r="II24" s="8"/>
      <c r="IJ24" s="8"/>
      <c r="IK24" s="8"/>
      <c r="IL24" s="8"/>
      <c r="IM24" s="8"/>
      <c r="IN24" s="8"/>
      <c r="IO24" s="8"/>
      <c r="IP24" s="8"/>
      <c r="IQ24" s="8"/>
    </row>
    <row r="25" spans="1:251" x14ac:dyDescent="0.3">
      <c r="A25" s="10" t="s">
        <v>13</v>
      </c>
      <c r="B25" s="10"/>
      <c r="C25" s="77">
        <f>ROUND(SUBTOTAL(9, C20:C24), 5)</f>
        <v>10897551.220000001</v>
      </c>
      <c r="D25" s="52"/>
      <c r="E25" s="78">
        <f>ROUND(SUBTOTAL(9, E20:E24), 5)</f>
        <v>7391958.9800000004</v>
      </c>
      <c r="F25" s="9"/>
      <c r="G25" s="16"/>
      <c r="H25" s="6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8"/>
      <c r="II25" s="8"/>
      <c r="IJ25" s="8"/>
      <c r="IK25" s="8"/>
      <c r="IL25" s="8"/>
      <c r="IM25" s="8"/>
      <c r="IN25" s="8"/>
      <c r="IO25" s="8"/>
      <c r="IP25" s="8"/>
      <c r="IQ25" s="8"/>
    </row>
    <row r="26" spans="1:251" x14ac:dyDescent="0.3">
      <c r="A26" s="15"/>
      <c r="B26" s="15"/>
      <c r="C26" s="72"/>
      <c r="D26" s="72"/>
      <c r="E26" s="46"/>
      <c r="F26" s="9"/>
      <c r="G26" s="6"/>
      <c r="H26" s="6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8"/>
      <c r="HQ26" s="8"/>
      <c r="HR26" s="8"/>
      <c r="HS26" s="8"/>
      <c r="HT26" s="8"/>
      <c r="HU26" s="8"/>
      <c r="HV26" s="8"/>
      <c r="HW26" s="8"/>
      <c r="HX26" s="8"/>
      <c r="HY26" s="8"/>
      <c r="HZ26" s="8"/>
      <c r="IA26" s="8"/>
      <c r="IB26" s="8"/>
      <c r="IC26" s="8"/>
      <c r="ID26" s="8"/>
      <c r="IE26" s="8"/>
      <c r="IF26" s="8"/>
      <c r="IG26" s="8"/>
      <c r="IH26" s="8"/>
      <c r="II26" s="8"/>
      <c r="IJ26" s="8"/>
      <c r="IK26" s="8"/>
      <c r="IL26" s="8"/>
      <c r="IM26" s="8"/>
      <c r="IN26" s="8"/>
      <c r="IO26" s="8"/>
      <c r="IP26" s="8"/>
      <c r="IQ26" s="8"/>
    </row>
    <row r="27" spans="1:251" ht="21" thickBot="1" x14ac:dyDescent="0.35">
      <c r="A27" s="10" t="s">
        <v>5</v>
      </c>
      <c r="B27" s="10"/>
      <c r="C27" s="79">
        <f>C19+C25</f>
        <v>454532513.46000004</v>
      </c>
      <c r="D27" s="52"/>
      <c r="E27" s="80">
        <f>E19+E25</f>
        <v>284601625.50000006</v>
      </c>
      <c r="F27" s="9"/>
      <c r="G27" s="6"/>
      <c r="H27" s="6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8"/>
      <c r="IF27" s="8"/>
      <c r="IG27" s="8"/>
      <c r="IH27" s="8"/>
      <c r="II27" s="8"/>
      <c r="IJ27" s="8"/>
      <c r="IK27" s="8"/>
      <c r="IL27" s="8"/>
      <c r="IM27" s="8"/>
      <c r="IN27" s="8"/>
      <c r="IO27" s="8"/>
      <c r="IP27" s="8"/>
      <c r="IQ27" s="8"/>
    </row>
    <row r="28" spans="1:251" ht="21" thickTop="1" x14ac:dyDescent="0.3">
      <c r="A28" s="15"/>
      <c r="B28" s="15"/>
      <c r="C28" s="72"/>
      <c r="D28" s="72"/>
      <c r="E28" s="46"/>
      <c r="F28" s="9"/>
      <c r="G28" s="6"/>
      <c r="H28" s="6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8"/>
      <c r="HQ28" s="8"/>
      <c r="HR28" s="8"/>
      <c r="HS28" s="8"/>
      <c r="HT28" s="8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8"/>
      <c r="IF28" s="8"/>
      <c r="IG28" s="8"/>
      <c r="IH28" s="8"/>
      <c r="II28" s="8"/>
      <c r="IJ28" s="8"/>
      <c r="IK28" s="8"/>
      <c r="IL28" s="8"/>
      <c r="IM28" s="8"/>
      <c r="IN28" s="8"/>
      <c r="IO28" s="8"/>
      <c r="IP28" s="8"/>
      <c r="IQ28" s="8"/>
    </row>
    <row r="29" spans="1:251" x14ac:dyDescent="0.3">
      <c r="A29" s="10" t="s">
        <v>14</v>
      </c>
      <c r="B29" s="10"/>
      <c r="C29" s="39"/>
      <c r="D29" s="39"/>
      <c r="E29" s="44"/>
      <c r="F29" s="9"/>
      <c r="G29" s="6"/>
      <c r="H29" s="6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8"/>
      <c r="HQ29" s="8"/>
      <c r="HR29" s="8"/>
      <c r="HS29" s="8"/>
      <c r="HT29" s="8"/>
      <c r="HU29" s="8"/>
      <c r="HV29" s="8"/>
      <c r="HW29" s="8"/>
      <c r="HX29" s="8"/>
      <c r="HY29" s="8"/>
      <c r="HZ29" s="8"/>
      <c r="IA29" s="8"/>
      <c r="IB29" s="8"/>
      <c r="IC29" s="8"/>
      <c r="ID29" s="8"/>
      <c r="IE29" s="8"/>
      <c r="IF29" s="8"/>
      <c r="IG29" s="8"/>
      <c r="IH29" s="8"/>
      <c r="II29" s="8"/>
      <c r="IJ29" s="8"/>
      <c r="IK29" s="8"/>
      <c r="IL29" s="8"/>
      <c r="IM29" s="8"/>
      <c r="IN29" s="8"/>
      <c r="IO29" s="8"/>
      <c r="IP29" s="8"/>
      <c r="IQ29" s="8"/>
    </row>
    <row r="30" spans="1:251" x14ac:dyDescent="0.3">
      <c r="A30" s="11"/>
      <c r="B30" s="11"/>
      <c r="C30" s="39"/>
      <c r="D30" s="39"/>
      <c r="E30" s="44"/>
      <c r="F30" s="9"/>
      <c r="G30" s="6"/>
      <c r="H30" s="6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8"/>
      <c r="HP30" s="8"/>
      <c r="HQ30" s="8"/>
      <c r="HR30" s="8"/>
      <c r="HS30" s="8"/>
      <c r="HT30" s="8"/>
      <c r="HU30" s="8"/>
      <c r="HV30" s="8"/>
      <c r="HW30" s="8"/>
      <c r="HX30" s="8"/>
      <c r="HY30" s="8"/>
      <c r="HZ30" s="8"/>
      <c r="IA30" s="8"/>
      <c r="IB30" s="8"/>
      <c r="IC30" s="8"/>
      <c r="ID30" s="8"/>
      <c r="IE30" s="8"/>
      <c r="IF30" s="8"/>
      <c r="IG30" s="8"/>
      <c r="IH30" s="8"/>
      <c r="II30" s="8"/>
      <c r="IJ30" s="8"/>
      <c r="IK30" s="8"/>
      <c r="IL30" s="8"/>
      <c r="IM30" s="8"/>
      <c r="IN30" s="8"/>
      <c r="IO30" s="8"/>
      <c r="IP30" s="8"/>
      <c r="IQ30" s="8"/>
    </row>
    <row r="31" spans="1:251" x14ac:dyDescent="0.3">
      <c r="A31" s="10" t="s">
        <v>6</v>
      </c>
      <c r="B31" s="10"/>
      <c r="C31" s="38"/>
      <c r="D31" s="38"/>
      <c r="E31" s="42"/>
      <c r="F31" s="9"/>
      <c r="G31" s="6"/>
      <c r="H31" s="17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8"/>
      <c r="HQ31" s="8"/>
      <c r="HR31" s="8"/>
      <c r="HS31" s="8"/>
      <c r="HT31" s="8"/>
      <c r="HU31" s="8"/>
      <c r="HV31" s="8"/>
      <c r="HW31" s="8"/>
      <c r="HX31" s="8"/>
      <c r="HY31" s="8"/>
      <c r="HZ31" s="8"/>
      <c r="IA31" s="8"/>
      <c r="IB31" s="8"/>
      <c r="IC31" s="8"/>
      <c r="ID31" s="8"/>
      <c r="IE31" s="8"/>
      <c r="IF31" s="8"/>
      <c r="IG31" s="8"/>
      <c r="IH31" s="8"/>
      <c r="II31" s="8"/>
      <c r="IJ31" s="8"/>
      <c r="IK31" s="8"/>
      <c r="IL31" s="8"/>
      <c r="IM31" s="8"/>
      <c r="IN31" s="8"/>
      <c r="IO31" s="8"/>
      <c r="IP31" s="8"/>
      <c r="IQ31" s="8"/>
    </row>
    <row r="32" spans="1:251" x14ac:dyDescent="0.3">
      <c r="A32" s="13" t="s">
        <v>22</v>
      </c>
      <c r="B32" s="10"/>
      <c r="C32" s="38">
        <v>2011.54</v>
      </c>
      <c r="D32" s="38"/>
      <c r="E32" s="42">
        <v>2680.54</v>
      </c>
      <c r="F32" s="9"/>
      <c r="G32" s="6"/>
      <c r="H32" s="17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8"/>
      <c r="HQ32" s="8"/>
      <c r="HR32" s="8"/>
      <c r="HS32" s="8"/>
      <c r="HT32" s="8"/>
      <c r="HU32" s="8"/>
      <c r="HV32" s="8"/>
      <c r="HW32" s="8"/>
      <c r="HX32" s="8"/>
      <c r="HY32" s="8"/>
      <c r="HZ32" s="8"/>
      <c r="IA32" s="8"/>
      <c r="IB32" s="8"/>
      <c r="IC32" s="8"/>
      <c r="ID32" s="8"/>
      <c r="IE32" s="8"/>
      <c r="IF32" s="8"/>
      <c r="IG32" s="8"/>
      <c r="IH32" s="8"/>
      <c r="II32" s="8"/>
      <c r="IJ32" s="8"/>
      <c r="IK32" s="8"/>
      <c r="IL32" s="8"/>
      <c r="IM32" s="8"/>
      <c r="IN32" s="8"/>
      <c r="IO32" s="8"/>
      <c r="IP32" s="8"/>
      <c r="IQ32" s="8"/>
    </row>
    <row r="33" spans="1:251" x14ac:dyDescent="0.3">
      <c r="A33" s="28" t="s">
        <v>35</v>
      </c>
      <c r="B33" s="28"/>
      <c r="C33" s="54">
        <v>7970592.1799999997</v>
      </c>
      <c r="D33" s="70"/>
      <c r="E33" s="55">
        <v>8347563.5899999999</v>
      </c>
      <c r="F33" s="9"/>
      <c r="G33" s="6"/>
      <c r="H33" s="17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8"/>
      <c r="HQ33" s="8"/>
      <c r="HR33" s="8"/>
      <c r="HS33" s="8"/>
      <c r="HT33" s="8"/>
      <c r="HU33" s="8"/>
      <c r="HV33" s="8"/>
      <c r="HW33" s="8"/>
      <c r="HX33" s="8"/>
      <c r="HY33" s="8"/>
      <c r="HZ33" s="8"/>
      <c r="IA33" s="8"/>
      <c r="IB33" s="8"/>
      <c r="IC33" s="8"/>
      <c r="ID33" s="8"/>
      <c r="IE33" s="8"/>
      <c r="IF33" s="8"/>
      <c r="IG33" s="8"/>
      <c r="IH33" s="8"/>
      <c r="II33" s="8"/>
      <c r="IJ33" s="8"/>
      <c r="IK33" s="8"/>
      <c r="IL33" s="8"/>
      <c r="IM33" s="8"/>
      <c r="IN33" s="8"/>
      <c r="IO33" s="8"/>
      <c r="IP33" s="8"/>
      <c r="IQ33" s="8"/>
    </row>
    <row r="34" spans="1:251" x14ac:dyDescent="0.3">
      <c r="A34" s="10" t="s">
        <v>7</v>
      </c>
      <c r="B34" s="10"/>
      <c r="C34" s="81">
        <f>+C32+C33</f>
        <v>7972603.7199999997</v>
      </c>
      <c r="D34" s="52"/>
      <c r="E34" s="82">
        <f>SUM(E32:E33)</f>
        <v>8350244.1299999999</v>
      </c>
      <c r="F34" s="9"/>
      <c r="G34" s="6"/>
      <c r="H34" s="6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8"/>
      <c r="HB34" s="8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8"/>
      <c r="HP34" s="8"/>
      <c r="HQ34" s="8"/>
      <c r="HR34" s="8"/>
      <c r="HS34" s="8"/>
      <c r="HT34" s="8"/>
      <c r="HU34" s="8"/>
      <c r="HV34" s="8"/>
      <c r="HW34" s="8"/>
      <c r="HX34" s="8"/>
      <c r="HY34" s="8"/>
      <c r="HZ34" s="8"/>
      <c r="IA34" s="8"/>
      <c r="IB34" s="8"/>
      <c r="IC34" s="8"/>
      <c r="ID34" s="8"/>
      <c r="IE34" s="8"/>
      <c r="IF34" s="8"/>
      <c r="IG34" s="8"/>
      <c r="IH34" s="8"/>
      <c r="II34" s="8"/>
      <c r="IJ34" s="8"/>
      <c r="IK34" s="8"/>
      <c r="IL34" s="8"/>
      <c r="IM34" s="8"/>
      <c r="IN34" s="8"/>
      <c r="IO34" s="8"/>
      <c r="IP34" s="8"/>
      <c r="IQ34" s="8"/>
    </row>
    <row r="35" spans="1:251" x14ac:dyDescent="0.3">
      <c r="A35" s="10"/>
      <c r="B35" s="10"/>
      <c r="C35" s="52"/>
      <c r="D35" s="52"/>
      <c r="E35" s="53"/>
      <c r="F35" s="9"/>
      <c r="G35" s="6"/>
      <c r="H35" s="6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8"/>
      <c r="HQ35" s="8"/>
      <c r="HR35" s="8"/>
      <c r="HS35" s="8"/>
      <c r="HT35" s="8"/>
      <c r="HU35" s="8"/>
      <c r="HV35" s="8"/>
      <c r="HW35" s="8"/>
      <c r="HX35" s="8"/>
      <c r="HY35" s="8"/>
      <c r="HZ35" s="8"/>
      <c r="IA35" s="8"/>
      <c r="IB35" s="8"/>
      <c r="IC35" s="8"/>
      <c r="ID35" s="8"/>
      <c r="IE35" s="8"/>
      <c r="IF35" s="8"/>
      <c r="IG35" s="8"/>
      <c r="IH35" s="8"/>
      <c r="II35" s="8"/>
      <c r="IJ35" s="8"/>
      <c r="IK35" s="8"/>
      <c r="IL35" s="8"/>
      <c r="IM35" s="8"/>
      <c r="IN35" s="8"/>
      <c r="IO35" s="8"/>
      <c r="IP35" s="8"/>
      <c r="IQ35" s="8"/>
    </row>
    <row r="36" spans="1:251" x14ac:dyDescent="0.3">
      <c r="A36" s="56" t="s">
        <v>24</v>
      </c>
      <c r="B36" s="56"/>
      <c r="C36" s="57"/>
      <c r="D36" s="57"/>
      <c r="E36" s="58"/>
      <c r="F36" s="9"/>
      <c r="G36" s="6"/>
      <c r="H36" s="6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8"/>
      <c r="GM36" s="8"/>
      <c r="GN36" s="8"/>
      <c r="GO36" s="8"/>
      <c r="GP36" s="8"/>
      <c r="GQ36" s="8"/>
      <c r="GR36" s="8"/>
      <c r="GS36" s="8"/>
      <c r="GT36" s="8"/>
      <c r="GU36" s="8"/>
      <c r="GV36" s="8"/>
      <c r="GW36" s="8"/>
      <c r="GX36" s="8"/>
      <c r="GY36" s="8"/>
      <c r="GZ36" s="8"/>
      <c r="HA36" s="8"/>
      <c r="HB36" s="8"/>
      <c r="HC36" s="8"/>
      <c r="HD36" s="8"/>
      <c r="HE36" s="8"/>
      <c r="HF36" s="8"/>
      <c r="HG36" s="8"/>
      <c r="HH36" s="8"/>
      <c r="HI36" s="8"/>
      <c r="HJ36" s="8"/>
      <c r="HK36" s="8"/>
      <c r="HL36" s="8"/>
      <c r="HM36" s="8"/>
      <c r="HN36" s="8"/>
      <c r="HO36" s="8"/>
      <c r="HP36" s="8"/>
      <c r="HQ36" s="8"/>
      <c r="HR36" s="8"/>
      <c r="HS36" s="8"/>
      <c r="HT36" s="8"/>
      <c r="HU36" s="8"/>
      <c r="HV36" s="8"/>
      <c r="HW36" s="8"/>
      <c r="HX36" s="8"/>
      <c r="HY36" s="8"/>
      <c r="HZ36" s="8"/>
      <c r="IA36" s="8"/>
      <c r="IB36" s="8"/>
      <c r="IC36" s="8"/>
      <c r="ID36" s="8"/>
      <c r="IE36" s="8"/>
      <c r="IF36" s="8"/>
      <c r="IG36" s="8"/>
      <c r="IH36" s="8"/>
      <c r="II36" s="8"/>
      <c r="IJ36" s="8"/>
      <c r="IK36" s="8"/>
      <c r="IL36" s="8"/>
      <c r="IM36" s="8"/>
      <c r="IN36" s="8"/>
      <c r="IO36" s="8"/>
      <c r="IP36" s="8"/>
      <c r="IQ36" s="8"/>
    </row>
    <row r="37" spans="1:251" x14ac:dyDescent="0.3">
      <c r="A37" s="59" t="s">
        <v>25</v>
      </c>
      <c r="B37" s="59"/>
      <c r="C37" s="60">
        <v>0</v>
      </c>
      <c r="D37" s="83"/>
      <c r="E37" s="61">
        <v>0</v>
      </c>
      <c r="F37" s="9"/>
      <c r="G37" s="6"/>
      <c r="H37" s="6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8"/>
      <c r="HB37" s="8"/>
      <c r="HC37" s="8"/>
      <c r="HD37" s="8"/>
      <c r="HE37" s="8"/>
      <c r="HF37" s="8"/>
      <c r="HG37" s="8"/>
      <c r="HH37" s="8"/>
      <c r="HI37" s="8"/>
      <c r="HJ37" s="8"/>
      <c r="HK37" s="8"/>
      <c r="HL37" s="8"/>
      <c r="HM37" s="8"/>
      <c r="HN37" s="8"/>
      <c r="HO37" s="8"/>
      <c r="HP37" s="8"/>
      <c r="HQ37" s="8"/>
      <c r="HR37" s="8"/>
      <c r="HS37" s="8"/>
      <c r="HT37" s="8"/>
      <c r="HU37" s="8"/>
      <c r="HV37" s="8"/>
      <c r="HW37" s="8"/>
      <c r="HX37" s="8"/>
      <c r="HY37" s="8"/>
      <c r="HZ37" s="8"/>
      <c r="IA37" s="8"/>
      <c r="IB37" s="8"/>
      <c r="IC37" s="8"/>
      <c r="ID37" s="8"/>
      <c r="IE37" s="8"/>
      <c r="IF37" s="8"/>
      <c r="IG37" s="8"/>
      <c r="IH37" s="8"/>
      <c r="II37" s="8"/>
      <c r="IJ37" s="8"/>
      <c r="IK37" s="8"/>
      <c r="IL37" s="8"/>
      <c r="IM37" s="8"/>
      <c r="IN37" s="8"/>
      <c r="IO37" s="8"/>
      <c r="IP37" s="8"/>
      <c r="IQ37" s="8"/>
    </row>
    <row r="38" spans="1:251" ht="21" thickBot="1" x14ac:dyDescent="0.35">
      <c r="A38" s="56" t="s">
        <v>26</v>
      </c>
      <c r="B38" s="56"/>
      <c r="C38" s="62">
        <f>+C37</f>
        <v>0</v>
      </c>
      <c r="D38" s="57"/>
      <c r="E38" s="63">
        <f>+E37</f>
        <v>0</v>
      </c>
      <c r="F38" s="9"/>
      <c r="G38" s="6"/>
      <c r="H38" s="6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8"/>
      <c r="FX38" s="8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8"/>
      <c r="GM38" s="8"/>
      <c r="GN38" s="8"/>
      <c r="GO38" s="8"/>
      <c r="GP38" s="8"/>
      <c r="GQ38" s="8"/>
      <c r="GR38" s="8"/>
      <c r="GS38" s="8"/>
      <c r="GT38" s="8"/>
      <c r="GU38" s="8"/>
      <c r="GV38" s="8"/>
      <c r="GW38" s="8"/>
      <c r="GX38" s="8"/>
      <c r="GY38" s="8"/>
      <c r="GZ38" s="8"/>
      <c r="HA38" s="8"/>
      <c r="HB38" s="8"/>
      <c r="HC38" s="8"/>
      <c r="HD38" s="8"/>
      <c r="HE38" s="8"/>
      <c r="HF38" s="8"/>
      <c r="HG38" s="8"/>
      <c r="HH38" s="8"/>
      <c r="HI38" s="8"/>
      <c r="HJ38" s="8"/>
      <c r="HK38" s="8"/>
      <c r="HL38" s="8"/>
      <c r="HM38" s="8"/>
      <c r="HN38" s="8"/>
      <c r="HO38" s="8"/>
      <c r="HP38" s="8"/>
      <c r="HQ38" s="8"/>
      <c r="HR38" s="8"/>
      <c r="HS38" s="8"/>
      <c r="HT38" s="8"/>
      <c r="HU38" s="8"/>
      <c r="HV38" s="8"/>
      <c r="HW38" s="8"/>
      <c r="HX38" s="8"/>
      <c r="HY38" s="8"/>
      <c r="HZ38" s="8"/>
      <c r="IA38" s="8"/>
      <c r="IB38" s="8"/>
      <c r="IC38" s="8"/>
      <c r="ID38" s="8"/>
      <c r="IE38" s="8"/>
      <c r="IF38" s="8"/>
      <c r="IG38" s="8"/>
      <c r="IH38" s="8"/>
      <c r="II38" s="8"/>
      <c r="IJ38" s="8"/>
      <c r="IK38" s="8"/>
      <c r="IL38" s="8"/>
      <c r="IM38" s="8"/>
      <c r="IN38" s="8"/>
      <c r="IO38" s="8"/>
      <c r="IP38" s="8"/>
      <c r="IQ38" s="8"/>
    </row>
    <row r="39" spans="1:251" ht="21" thickTop="1" x14ac:dyDescent="0.3">
      <c r="A39" s="64"/>
      <c r="B39" s="64"/>
      <c r="C39" s="65"/>
      <c r="D39" s="65"/>
      <c r="E39" s="66"/>
      <c r="F39" s="9"/>
      <c r="G39" s="6"/>
      <c r="H39" s="6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  <c r="FK39" s="8"/>
      <c r="FL39" s="8"/>
      <c r="FM39" s="8"/>
      <c r="FN39" s="8"/>
      <c r="FO39" s="8"/>
      <c r="FP39" s="8"/>
      <c r="FQ39" s="8"/>
      <c r="FR39" s="8"/>
      <c r="FS39" s="8"/>
      <c r="FT39" s="8"/>
      <c r="FU39" s="8"/>
      <c r="FV39" s="8"/>
      <c r="FW39" s="8"/>
      <c r="FX39" s="8"/>
      <c r="FY39" s="8"/>
      <c r="FZ39" s="8"/>
      <c r="GA39" s="8"/>
      <c r="GB39" s="8"/>
      <c r="GC39" s="8"/>
      <c r="GD39" s="8"/>
      <c r="GE39" s="8"/>
      <c r="GF39" s="8"/>
      <c r="GG39" s="8"/>
      <c r="GH39" s="8"/>
      <c r="GI39" s="8"/>
      <c r="GJ39" s="8"/>
      <c r="GK39" s="8"/>
      <c r="GL39" s="8"/>
      <c r="GM39" s="8"/>
      <c r="GN39" s="8"/>
      <c r="GO39" s="8"/>
      <c r="GP39" s="8"/>
      <c r="GQ39" s="8"/>
      <c r="GR39" s="8"/>
      <c r="GS39" s="8"/>
      <c r="GT39" s="8"/>
      <c r="GU39" s="8"/>
      <c r="GV39" s="8"/>
      <c r="GW39" s="8"/>
      <c r="GX39" s="8"/>
      <c r="GY39" s="8"/>
      <c r="GZ39" s="8"/>
      <c r="HA39" s="8"/>
      <c r="HB39" s="8"/>
      <c r="HC39" s="8"/>
      <c r="HD39" s="8"/>
      <c r="HE39" s="8"/>
      <c r="HF39" s="8"/>
      <c r="HG39" s="8"/>
      <c r="HH39" s="8"/>
      <c r="HI39" s="8"/>
      <c r="HJ39" s="8"/>
      <c r="HK39" s="8"/>
      <c r="HL39" s="8"/>
      <c r="HM39" s="8"/>
      <c r="HN39" s="8"/>
      <c r="HO39" s="8"/>
      <c r="HP39" s="8"/>
      <c r="HQ39" s="8"/>
      <c r="HR39" s="8"/>
      <c r="HS39" s="8"/>
      <c r="HT39" s="8"/>
      <c r="HU39" s="8"/>
      <c r="HV39" s="8"/>
      <c r="HW39" s="8"/>
      <c r="HX39" s="8"/>
      <c r="HY39" s="8"/>
      <c r="HZ39" s="8"/>
      <c r="IA39" s="8"/>
      <c r="IB39" s="8"/>
      <c r="IC39" s="8"/>
      <c r="ID39" s="8"/>
      <c r="IE39" s="8"/>
      <c r="IF39" s="8"/>
      <c r="IG39" s="8"/>
      <c r="IH39" s="8"/>
      <c r="II39" s="8"/>
      <c r="IJ39" s="8"/>
      <c r="IK39" s="8"/>
      <c r="IL39" s="8"/>
      <c r="IM39" s="8"/>
      <c r="IN39" s="8"/>
      <c r="IO39" s="8"/>
      <c r="IP39" s="8"/>
      <c r="IQ39" s="8"/>
    </row>
    <row r="40" spans="1:251" x14ac:dyDescent="0.3">
      <c r="A40" s="56" t="s">
        <v>15</v>
      </c>
      <c r="B40" s="56"/>
      <c r="C40" s="67">
        <f>+C34+C38</f>
        <v>7972603.7199999997</v>
      </c>
      <c r="D40" s="67"/>
      <c r="E40" s="68">
        <f>+E34+E38</f>
        <v>8350244.1299999999</v>
      </c>
      <c r="F40" s="9"/>
      <c r="G40" s="12"/>
      <c r="H40" s="6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8"/>
      <c r="FI40" s="8"/>
      <c r="FJ40" s="8"/>
      <c r="FK40" s="8"/>
      <c r="FL40" s="8"/>
      <c r="FM40" s="8"/>
      <c r="FN40" s="8"/>
      <c r="FO40" s="8"/>
      <c r="FP40" s="8"/>
      <c r="FQ40" s="8"/>
      <c r="FR40" s="8"/>
      <c r="FS40" s="8"/>
      <c r="FT40" s="8"/>
      <c r="FU40" s="8"/>
      <c r="FV40" s="8"/>
      <c r="FW40" s="8"/>
      <c r="FX40" s="8"/>
      <c r="FY40" s="8"/>
      <c r="FZ40" s="8"/>
      <c r="GA40" s="8"/>
      <c r="GB40" s="8"/>
      <c r="GC40" s="8"/>
      <c r="GD40" s="8"/>
      <c r="GE40" s="8"/>
      <c r="GF40" s="8"/>
      <c r="GG40" s="8"/>
      <c r="GH40" s="8"/>
      <c r="GI40" s="8"/>
      <c r="GJ40" s="8"/>
      <c r="GK40" s="8"/>
      <c r="GL40" s="8"/>
      <c r="GM40" s="8"/>
      <c r="GN40" s="8"/>
      <c r="GO40" s="8"/>
      <c r="GP40" s="8"/>
      <c r="GQ40" s="8"/>
      <c r="GR40" s="8"/>
      <c r="GS40" s="8"/>
      <c r="GT40" s="8"/>
      <c r="GU40" s="8"/>
      <c r="GV40" s="8"/>
      <c r="GW40" s="8"/>
      <c r="GX40" s="8"/>
      <c r="GY40" s="8"/>
      <c r="GZ40" s="8"/>
      <c r="HA40" s="8"/>
      <c r="HB40" s="8"/>
      <c r="HC40" s="8"/>
      <c r="HD40" s="8"/>
      <c r="HE40" s="8"/>
      <c r="HF40" s="8"/>
      <c r="HG40" s="8"/>
      <c r="HH40" s="8"/>
      <c r="HI40" s="8"/>
      <c r="HJ40" s="8"/>
      <c r="HK40" s="8"/>
      <c r="HL40" s="8"/>
      <c r="HM40" s="8"/>
      <c r="HN40" s="8"/>
      <c r="HO40" s="8"/>
      <c r="HP40" s="8"/>
      <c r="HQ40" s="8"/>
      <c r="HR40" s="8"/>
      <c r="HS40" s="8"/>
      <c r="HT40" s="8"/>
      <c r="HU40" s="8"/>
      <c r="HV40" s="8"/>
      <c r="HW40" s="8"/>
      <c r="HX40" s="8"/>
      <c r="HY40" s="8"/>
      <c r="HZ40" s="8"/>
      <c r="IA40" s="8"/>
      <c r="IB40" s="8"/>
      <c r="IC40" s="8"/>
      <c r="ID40" s="8"/>
      <c r="IE40" s="8"/>
      <c r="IF40" s="8"/>
      <c r="IG40" s="8"/>
      <c r="IH40" s="8"/>
      <c r="II40" s="8"/>
      <c r="IJ40" s="8"/>
      <c r="IK40" s="8"/>
      <c r="IL40" s="8"/>
      <c r="IM40" s="8"/>
      <c r="IN40" s="8"/>
      <c r="IO40" s="8"/>
      <c r="IP40" s="8"/>
      <c r="IQ40" s="8"/>
    </row>
    <row r="41" spans="1:251" x14ac:dyDescent="0.3">
      <c r="A41" s="11"/>
      <c r="B41" s="11"/>
      <c r="C41" s="39"/>
      <c r="D41" s="39"/>
      <c r="E41" s="44"/>
      <c r="F41" s="9"/>
      <c r="G41" s="6"/>
      <c r="H41" s="6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8"/>
      <c r="FK41" s="8"/>
      <c r="FL41" s="8"/>
      <c r="FM41" s="8"/>
      <c r="FN41" s="8"/>
      <c r="FO41" s="8"/>
      <c r="FP41" s="8"/>
      <c r="FQ41" s="8"/>
      <c r="FR41" s="8"/>
      <c r="FS41" s="8"/>
      <c r="FT41" s="8"/>
      <c r="FU41" s="8"/>
      <c r="FV41" s="8"/>
      <c r="FW41" s="8"/>
      <c r="FX41" s="8"/>
      <c r="FY41" s="8"/>
      <c r="FZ41" s="8"/>
      <c r="GA41" s="8"/>
      <c r="GB41" s="8"/>
      <c r="GC41" s="8"/>
      <c r="GD41" s="8"/>
      <c r="GE41" s="8"/>
      <c r="GF41" s="8"/>
      <c r="GG41" s="8"/>
      <c r="GH41" s="8"/>
      <c r="GI41" s="8"/>
      <c r="GJ41" s="8"/>
      <c r="GK41" s="8"/>
      <c r="GL41" s="8"/>
      <c r="GM41" s="8"/>
      <c r="GN41" s="8"/>
      <c r="GO41" s="8"/>
      <c r="GP41" s="8"/>
      <c r="GQ41" s="8"/>
      <c r="GR41" s="8"/>
      <c r="GS41" s="8"/>
      <c r="GT41" s="8"/>
      <c r="GU41" s="8"/>
      <c r="GV41" s="8"/>
      <c r="GW41" s="8"/>
      <c r="GX41" s="8"/>
      <c r="GY41" s="8"/>
      <c r="GZ41" s="8"/>
      <c r="HA41" s="8"/>
      <c r="HB41" s="8"/>
      <c r="HC41" s="8"/>
      <c r="HD41" s="8"/>
      <c r="HE41" s="8"/>
      <c r="HF41" s="8"/>
      <c r="HG41" s="8"/>
      <c r="HH41" s="8"/>
      <c r="HI41" s="8"/>
      <c r="HJ41" s="8"/>
      <c r="HK41" s="8"/>
      <c r="HL41" s="8"/>
      <c r="HM41" s="8"/>
      <c r="HN41" s="8"/>
      <c r="HO41" s="8"/>
      <c r="HP41" s="8"/>
      <c r="HQ41" s="8"/>
      <c r="HR41" s="8"/>
      <c r="HS41" s="8"/>
      <c r="HT41" s="8"/>
      <c r="HU41" s="8"/>
      <c r="HV41" s="8"/>
      <c r="HW41" s="8"/>
      <c r="HX41" s="8"/>
      <c r="HY41" s="8"/>
      <c r="HZ41" s="8"/>
      <c r="IA41" s="8"/>
      <c r="IB41" s="8"/>
      <c r="IC41" s="8"/>
      <c r="ID41" s="8"/>
      <c r="IE41" s="8"/>
      <c r="IF41" s="8"/>
      <c r="IG41" s="8"/>
      <c r="IH41" s="8"/>
      <c r="II41" s="8"/>
      <c r="IJ41" s="8"/>
      <c r="IK41" s="8"/>
      <c r="IL41" s="8"/>
      <c r="IM41" s="8"/>
      <c r="IN41" s="8"/>
      <c r="IO41" s="8"/>
      <c r="IP41" s="8"/>
      <c r="IQ41" s="8"/>
    </row>
    <row r="42" spans="1:251" x14ac:dyDescent="0.3">
      <c r="A42" s="10" t="s">
        <v>17</v>
      </c>
      <c r="B42" s="10"/>
      <c r="C42" s="38"/>
      <c r="D42" s="38"/>
      <c r="E42" s="42"/>
      <c r="F42" s="19"/>
      <c r="G42" s="6"/>
      <c r="H42" s="6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8"/>
      <c r="FI42" s="8"/>
      <c r="FJ42" s="8"/>
      <c r="FK42" s="8"/>
      <c r="FL42" s="8"/>
      <c r="FM42" s="8"/>
      <c r="FN42" s="8"/>
      <c r="FO42" s="8"/>
      <c r="FP42" s="8"/>
      <c r="FQ42" s="8"/>
      <c r="FR42" s="8"/>
      <c r="FS42" s="8"/>
      <c r="FT42" s="8"/>
      <c r="FU42" s="8"/>
      <c r="FV42" s="8"/>
      <c r="FW42" s="8"/>
      <c r="FX42" s="8"/>
      <c r="FY42" s="8"/>
      <c r="FZ42" s="8"/>
      <c r="GA42" s="8"/>
      <c r="GB42" s="8"/>
      <c r="GC42" s="8"/>
      <c r="GD42" s="8"/>
      <c r="GE42" s="8"/>
      <c r="GF42" s="8"/>
      <c r="GG42" s="8"/>
      <c r="GH42" s="8"/>
      <c r="GI42" s="8"/>
      <c r="GJ42" s="8"/>
      <c r="GK42" s="8"/>
      <c r="GL42" s="8"/>
      <c r="GM42" s="8"/>
      <c r="GN42" s="8"/>
      <c r="GO42" s="8"/>
      <c r="GP42" s="8"/>
      <c r="GQ42" s="8"/>
      <c r="GR42" s="8"/>
      <c r="GS42" s="8"/>
      <c r="GT42" s="8"/>
      <c r="GU42" s="8"/>
      <c r="GV42" s="8"/>
      <c r="GW42" s="8"/>
      <c r="GX42" s="8"/>
      <c r="GY42" s="8"/>
      <c r="GZ42" s="8"/>
      <c r="HA42" s="8"/>
      <c r="HB42" s="8"/>
      <c r="HC42" s="8"/>
      <c r="HD42" s="8"/>
      <c r="HE42" s="8"/>
      <c r="HF42" s="8"/>
      <c r="HG42" s="8"/>
      <c r="HH42" s="8"/>
      <c r="HI42" s="8"/>
      <c r="HJ42" s="8"/>
      <c r="HK42" s="8"/>
      <c r="HL42" s="8"/>
      <c r="HM42" s="8"/>
      <c r="HN42" s="8"/>
      <c r="HO42" s="8"/>
      <c r="HP42" s="8"/>
      <c r="HQ42" s="8"/>
      <c r="HR42" s="8"/>
      <c r="HS42" s="8"/>
      <c r="HT42" s="8"/>
      <c r="HU42" s="8"/>
      <c r="HV42" s="8"/>
      <c r="HW42" s="8"/>
      <c r="HX42" s="8"/>
      <c r="HY42" s="8"/>
      <c r="HZ42" s="8"/>
      <c r="IA42" s="8"/>
      <c r="IB42" s="8"/>
      <c r="IC42" s="8"/>
      <c r="ID42" s="8"/>
      <c r="IE42" s="8"/>
      <c r="IF42" s="8"/>
      <c r="IG42" s="8"/>
      <c r="IH42" s="8"/>
      <c r="II42" s="8"/>
      <c r="IJ42" s="8"/>
      <c r="IK42" s="8"/>
      <c r="IL42" s="8"/>
      <c r="IM42" s="8"/>
      <c r="IN42" s="8"/>
      <c r="IO42" s="8"/>
      <c r="IP42" s="8"/>
      <c r="IQ42" s="8"/>
    </row>
    <row r="43" spans="1:251" x14ac:dyDescent="0.3">
      <c r="A43" s="28" t="s">
        <v>18</v>
      </c>
      <c r="B43" s="28"/>
      <c r="C43" s="25">
        <v>0</v>
      </c>
      <c r="E43" s="42">
        <v>0</v>
      </c>
      <c r="F43" s="20"/>
      <c r="G43" s="6"/>
      <c r="H43" s="6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8"/>
      <c r="FI43" s="8"/>
      <c r="FJ43" s="8"/>
      <c r="FK43" s="8"/>
      <c r="FL43" s="8"/>
      <c r="FM43" s="8"/>
      <c r="FN43" s="8"/>
      <c r="FO43" s="8"/>
      <c r="FP43" s="8"/>
      <c r="FQ43" s="8"/>
      <c r="FR43" s="8"/>
      <c r="FS43" s="8"/>
      <c r="FT43" s="8"/>
      <c r="FU43" s="8"/>
      <c r="FV43" s="8"/>
      <c r="FW43" s="8"/>
      <c r="FX43" s="8"/>
      <c r="FY43" s="8"/>
      <c r="FZ43" s="8"/>
      <c r="GA43" s="8"/>
      <c r="GB43" s="8"/>
      <c r="GC43" s="8"/>
      <c r="GD43" s="8"/>
      <c r="GE43" s="8"/>
      <c r="GF43" s="8"/>
      <c r="GG43" s="8"/>
      <c r="GH43" s="8"/>
      <c r="GI43" s="8"/>
      <c r="GJ43" s="8"/>
      <c r="GK43" s="8"/>
      <c r="GL43" s="8"/>
      <c r="GM43" s="8"/>
      <c r="GN43" s="8"/>
      <c r="GO43" s="8"/>
      <c r="GP43" s="8"/>
      <c r="GQ43" s="8"/>
      <c r="GR43" s="8"/>
      <c r="GS43" s="8"/>
      <c r="GT43" s="8"/>
      <c r="GU43" s="8"/>
      <c r="GV43" s="8"/>
      <c r="GW43" s="8"/>
      <c r="GX43" s="8"/>
      <c r="GY43" s="8"/>
      <c r="GZ43" s="8"/>
      <c r="HA43" s="8"/>
      <c r="HB43" s="8"/>
      <c r="HC43" s="8"/>
      <c r="HD43" s="8"/>
      <c r="HE43" s="8"/>
      <c r="HF43" s="8"/>
      <c r="HG43" s="8"/>
      <c r="HH43" s="8"/>
      <c r="HI43" s="8"/>
      <c r="HJ43" s="8"/>
      <c r="HK43" s="8"/>
      <c r="HL43" s="8"/>
      <c r="HM43" s="8"/>
      <c r="HN43" s="8"/>
      <c r="HO43" s="8"/>
      <c r="HP43" s="8"/>
      <c r="HQ43" s="8"/>
      <c r="HR43" s="8"/>
      <c r="HS43" s="8"/>
      <c r="HT43" s="8"/>
      <c r="HU43" s="8"/>
      <c r="HV43" s="8"/>
      <c r="HW43" s="8"/>
      <c r="HX43" s="8"/>
      <c r="HY43" s="8"/>
      <c r="HZ43" s="8"/>
      <c r="IA43" s="8"/>
      <c r="IB43" s="8"/>
      <c r="IC43" s="8"/>
      <c r="ID43" s="8"/>
      <c r="IE43" s="8"/>
      <c r="IF43" s="8"/>
      <c r="IG43" s="8"/>
      <c r="IH43" s="8"/>
      <c r="II43" s="8"/>
      <c r="IJ43" s="8"/>
      <c r="IK43" s="8"/>
      <c r="IL43" s="8"/>
      <c r="IM43" s="8"/>
      <c r="IN43" s="8"/>
      <c r="IO43" s="8"/>
      <c r="IP43" s="8"/>
      <c r="IQ43" s="8"/>
    </row>
    <row r="44" spans="1:251" x14ac:dyDescent="0.3">
      <c r="A44" s="28" t="s">
        <v>16</v>
      </c>
      <c r="B44" s="28"/>
      <c r="C44" s="40">
        <v>435757847.52999997</v>
      </c>
      <c r="D44" s="40"/>
      <c r="E44" s="47">
        <v>260720294.69</v>
      </c>
      <c r="F44" s="20"/>
      <c r="G44" s="6"/>
      <c r="H44" s="6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8"/>
      <c r="FI44" s="8"/>
      <c r="FJ44" s="8"/>
      <c r="FK44" s="8"/>
      <c r="FL44" s="8"/>
      <c r="FM44" s="8"/>
      <c r="FN44" s="8"/>
      <c r="FO44" s="8"/>
      <c r="FP44" s="8"/>
      <c r="FQ44" s="8"/>
      <c r="FR44" s="8"/>
      <c r="FS44" s="8"/>
      <c r="FT44" s="8"/>
      <c r="FU44" s="8"/>
      <c r="FV44" s="8"/>
      <c r="FW44" s="8"/>
      <c r="FX44" s="8"/>
      <c r="FY44" s="8"/>
      <c r="FZ44" s="8"/>
      <c r="GA44" s="8"/>
      <c r="GB44" s="8"/>
      <c r="GC44" s="8"/>
      <c r="GD44" s="8"/>
      <c r="GE44" s="8"/>
      <c r="GF44" s="8"/>
      <c r="GG44" s="8"/>
      <c r="GH44" s="8"/>
      <c r="GI44" s="8"/>
      <c r="GJ44" s="8"/>
      <c r="GK44" s="8"/>
      <c r="GL44" s="8"/>
      <c r="GM44" s="8"/>
      <c r="GN44" s="8"/>
      <c r="GO44" s="8"/>
      <c r="GP44" s="8"/>
      <c r="GQ44" s="8"/>
      <c r="GR44" s="8"/>
      <c r="GS44" s="8"/>
      <c r="GT44" s="8"/>
      <c r="GU44" s="8"/>
      <c r="GV44" s="8"/>
      <c r="GW44" s="8"/>
      <c r="GX44" s="8"/>
      <c r="GY44" s="8"/>
      <c r="GZ44" s="8"/>
      <c r="HA44" s="8"/>
      <c r="HB44" s="8"/>
      <c r="HC44" s="8"/>
      <c r="HD44" s="8"/>
      <c r="HE44" s="8"/>
      <c r="HF44" s="8"/>
      <c r="HG44" s="8"/>
      <c r="HH44" s="8"/>
      <c r="HI44" s="8"/>
      <c r="HJ44" s="8"/>
      <c r="HK44" s="8"/>
      <c r="HL44" s="8"/>
      <c r="HM44" s="8"/>
      <c r="HN44" s="8"/>
      <c r="HO44" s="8"/>
      <c r="HP44" s="8"/>
      <c r="HQ44" s="8"/>
      <c r="HR44" s="8"/>
      <c r="HS44" s="8"/>
      <c r="HT44" s="8"/>
      <c r="HU44" s="8"/>
      <c r="HV44" s="8"/>
      <c r="HW44" s="8"/>
      <c r="HX44" s="8"/>
      <c r="HY44" s="8"/>
      <c r="HZ44" s="8"/>
      <c r="IA44" s="8"/>
      <c r="IB44" s="8"/>
      <c r="IC44" s="8"/>
      <c r="ID44" s="8"/>
      <c r="IE44" s="8"/>
      <c r="IF44" s="8"/>
      <c r="IG44" s="8"/>
      <c r="IH44" s="8"/>
      <c r="II44" s="8"/>
      <c r="IJ44" s="8"/>
      <c r="IK44" s="8"/>
      <c r="IL44" s="8"/>
      <c r="IM44" s="8"/>
      <c r="IN44" s="8"/>
      <c r="IO44" s="8"/>
      <c r="IP44" s="8"/>
      <c r="IQ44" s="8"/>
    </row>
    <row r="45" spans="1:251" x14ac:dyDescent="0.3">
      <c r="A45" s="28" t="s">
        <v>23</v>
      </c>
      <c r="B45" s="28"/>
      <c r="C45" s="40">
        <v>-6460712.9100000001</v>
      </c>
      <c r="D45" s="40"/>
      <c r="E45" s="47">
        <v>-6472900.9100000001</v>
      </c>
      <c r="F45" s="20"/>
      <c r="G45" s="6"/>
      <c r="H45" s="6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8"/>
      <c r="FF45" s="8"/>
      <c r="FG45" s="8"/>
      <c r="FH45" s="8"/>
      <c r="FI45" s="8"/>
      <c r="FJ45" s="8"/>
      <c r="FK45" s="8"/>
      <c r="FL45" s="8"/>
      <c r="FM45" s="8"/>
      <c r="FN45" s="8"/>
      <c r="FO45" s="8"/>
      <c r="FP45" s="8"/>
      <c r="FQ45" s="8"/>
      <c r="FR45" s="8"/>
      <c r="FS45" s="8"/>
      <c r="FT45" s="8"/>
      <c r="FU45" s="8"/>
      <c r="FV45" s="8"/>
      <c r="FW45" s="8"/>
      <c r="FX45" s="8"/>
      <c r="FY45" s="8"/>
      <c r="FZ45" s="8"/>
      <c r="GA45" s="8"/>
      <c r="GB45" s="8"/>
      <c r="GC45" s="8"/>
      <c r="GD45" s="8"/>
      <c r="GE45" s="8"/>
      <c r="GF45" s="8"/>
      <c r="GG45" s="8"/>
      <c r="GH45" s="8"/>
      <c r="GI45" s="8"/>
      <c r="GJ45" s="8"/>
      <c r="GK45" s="8"/>
      <c r="GL45" s="8"/>
      <c r="GM45" s="8"/>
      <c r="GN45" s="8"/>
      <c r="GO45" s="8"/>
      <c r="GP45" s="8"/>
      <c r="GQ45" s="8"/>
      <c r="GR45" s="8"/>
      <c r="GS45" s="8"/>
      <c r="GT45" s="8"/>
      <c r="GU45" s="8"/>
      <c r="GV45" s="8"/>
      <c r="GW45" s="8"/>
      <c r="GX45" s="8"/>
      <c r="GY45" s="8"/>
      <c r="GZ45" s="8"/>
      <c r="HA45" s="8"/>
      <c r="HB45" s="8"/>
      <c r="HC45" s="8"/>
      <c r="HD45" s="8"/>
      <c r="HE45" s="8"/>
      <c r="HF45" s="8"/>
      <c r="HG45" s="8"/>
      <c r="HH45" s="8"/>
      <c r="HI45" s="8"/>
      <c r="HJ45" s="8"/>
      <c r="HK45" s="8"/>
      <c r="HL45" s="8"/>
      <c r="HM45" s="8"/>
      <c r="HN45" s="8"/>
      <c r="HO45" s="8"/>
      <c r="HP45" s="8"/>
      <c r="HQ45" s="8"/>
      <c r="HR45" s="8"/>
      <c r="HS45" s="8"/>
      <c r="HT45" s="8"/>
      <c r="HU45" s="8"/>
      <c r="HV45" s="8"/>
      <c r="HW45" s="8"/>
      <c r="HX45" s="8"/>
      <c r="HY45" s="8"/>
      <c r="HZ45" s="8"/>
      <c r="IA45" s="8"/>
      <c r="IB45" s="8"/>
      <c r="IC45" s="8"/>
      <c r="ID45" s="8"/>
      <c r="IE45" s="8"/>
      <c r="IF45" s="8"/>
      <c r="IG45" s="8"/>
      <c r="IH45" s="8"/>
      <c r="II45" s="8"/>
      <c r="IJ45" s="8"/>
      <c r="IK45" s="8"/>
      <c r="IL45" s="8"/>
      <c r="IM45" s="8"/>
      <c r="IN45" s="8"/>
      <c r="IO45" s="8"/>
      <c r="IP45" s="8"/>
      <c r="IQ45" s="8"/>
    </row>
    <row r="46" spans="1:251" x14ac:dyDescent="0.3">
      <c r="A46" s="28" t="s">
        <v>8</v>
      </c>
      <c r="B46" s="28"/>
      <c r="C46" s="86">
        <v>17262775.120000001</v>
      </c>
      <c r="D46" s="84"/>
      <c r="E46" s="55">
        <v>22003987.59</v>
      </c>
      <c r="F46" s="20"/>
      <c r="G46" s="6"/>
      <c r="H46" s="6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8"/>
      <c r="FI46" s="8"/>
      <c r="FJ46" s="8"/>
      <c r="FK46" s="8"/>
      <c r="FL46" s="8"/>
      <c r="FM46" s="8"/>
      <c r="FN46" s="8"/>
      <c r="FO46" s="8"/>
      <c r="FP46" s="8"/>
      <c r="FQ46" s="8"/>
      <c r="FR46" s="8"/>
      <c r="FS46" s="8"/>
      <c r="FT46" s="8"/>
      <c r="FU46" s="8"/>
      <c r="FV46" s="8"/>
      <c r="FW46" s="8"/>
      <c r="FX46" s="8"/>
      <c r="FY46" s="8"/>
      <c r="FZ46" s="8"/>
      <c r="GA46" s="8"/>
      <c r="GB46" s="8"/>
      <c r="GC46" s="8"/>
      <c r="GD46" s="8"/>
      <c r="GE46" s="8"/>
      <c r="GF46" s="8"/>
      <c r="GG46" s="8"/>
      <c r="GH46" s="8"/>
      <c r="GI46" s="8"/>
      <c r="GJ46" s="8"/>
      <c r="GK46" s="8"/>
      <c r="GL46" s="8"/>
      <c r="GM46" s="8"/>
      <c r="GN46" s="8"/>
      <c r="GO46" s="8"/>
      <c r="GP46" s="8"/>
      <c r="GQ46" s="8"/>
      <c r="GR46" s="8"/>
      <c r="GS46" s="8"/>
      <c r="GT46" s="8"/>
      <c r="GU46" s="8"/>
      <c r="GV46" s="8"/>
      <c r="GW46" s="8"/>
      <c r="GX46" s="8"/>
      <c r="GY46" s="8"/>
      <c r="GZ46" s="8"/>
      <c r="HA46" s="8"/>
      <c r="HB46" s="8"/>
      <c r="HC46" s="8"/>
      <c r="HD46" s="8"/>
      <c r="HE46" s="8"/>
      <c r="HF46" s="8"/>
      <c r="HG46" s="8"/>
      <c r="HH46" s="8"/>
      <c r="HI46" s="8"/>
      <c r="HJ46" s="8"/>
      <c r="HK46" s="8"/>
      <c r="HL46" s="8"/>
      <c r="HM46" s="8"/>
      <c r="HN46" s="8"/>
      <c r="HO46" s="8"/>
      <c r="HP46" s="8"/>
      <c r="HQ46" s="8"/>
      <c r="HR46" s="8"/>
      <c r="HS46" s="8"/>
      <c r="HT46" s="8"/>
      <c r="HU46" s="8"/>
      <c r="HV46" s="8"/>
      <c r="HW46" s="8"/>
      <c r="HX46" s="8"/>
      <c r="HY46" s="8"/>
      <c r="HZ46" s="8"/>
      <c r="IA46" s="8"/>
      <c r="IB46" s="8"/>
      <c r="IC46" s="8"/>
      <c r="ID46" s="8"/>
      <c r="IE46" s="8"/>
      <c r="IF46" s="8"/>
      <c r="IG46" s="8"/>
      <c r="IH46" s="8"/>
      <c r="II46" s="8"/>
      <c r="IJ46" s="8"/>
      <c r="IK46" s="8"/>
      <c r="IL46" s="8"/>
      <c r="IM46" s="8"/>
      <c r="IN46" s="8"/>
      <c r="IO46" s="8"/>
      <c r="IP46" s="8"/>
      <c r="IQ46" s="8"/>
    </row>
    <row r="47" spans="1:251" x14ac:dyDescent="0.3">
      <c r="A47" s="15"/>
      <c r="B47" s="15"/>
      <c r="C47" s="72"/>
      <c r="D47" s="72"/>
      <c r="E47" s="46"/>
      <c r="F47" s="9"/>
      <c r="G47" s="6"/>
      <c r="H47" s="6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  <c r="EE47" s="8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8"/>
      <c r="ET47" s="8"/>
      <c r="EU47" s="8"/>
      <c r="EV47" s="8"/>
      <c r="EW47" s="8"/>
      <c r="EX47" s="8"/>
      <c r="EY47" s="8"/>
      <c r="EZ47" s="8"/>
      <c r="FA47" s="8"/>
      <c r="FB47" s="8"/>
      <c r="FC47" s="8"/>
      <c r="FD47" s="8"/>
      <c r="FE47" s="8"/>
      <c r="FF47" s="8"/>
      <c r="FG47" s="8"/>
      <c r="FH47" s="8"/>
      <c r="FI47" s="8"/>
      <c r="FJ47" s="8"/>
      <c r="FK47" s="8"/>
      <c r="FL47" s="8"/>
      <c r="FM47" s="8"/>
      <c r="FN47" s="8"/>
      <c r="FO47" s="8"/>
      <c r="FP47" s="8"/>
      <c r="FQ47" s="8"/>
      <c r="FR47" s="8"/>
      <c r="FS47" s="8"/>
      <c r="FT47" s="8"/>
      <c r="FU47" s="8"/>
      <c r="FV47" s="8"/>
      <c r="FW47" s="8"/>
      <c r="FX47" s="8"/>
      <c r="FY47" s="8"/>
      <c r="FZ47" s="8"/>
      <c r="GA47" s="8"/>
      <c r="GB47" s="8"/>
      <c r="GC47" s="8"/>
      <c r="GD47" s="8"/>
      <c r="GE47" s="8"/>
      <c r="GF47" s="8"/>
      <c r="GG47" s="8"/>
      <c r="GH47" s="8"/>
      <c r="GI47" s="8"/>
      <c r="GJ47" s="8"/>
      <c r="GK47" s="8"/>
      <c r="GL47" s="8"/>
      <c r="GM47" s="8"/>
      <c r="GN47" s="8"/>
      <c r="GO47" s="8"/>
      <c r="GP47" s="8"/>
      <c r="GQ47" s="8"/>
      <c r="GR47" s="8"/>
      <c r="GS47" s="8"/>
      <c r="GT47" s="8"/>
      <c r="GU47" s="8"/>
      <c r="GV47" s="8"/>
      <c r="GW47" s="8"/>
      <c r="GX47" s="8"/>
      <c r="GY47" s="8"/>
      <c r="GZ47" s="8"/>
      <c r="HA47" s="8"/>
      <c r="HB47" s="8"/>
      <c r="HC47" s="8"/>
      <c r="HD47" s="8"/>
      <c r="HE47" s="8"/>
      <c r="HF47" s="8"/>
      <c r="HG47" s="8"/>
      <c r="HH47" s="8"/>
      <c r="HI47" s="8"/>
      <c r="HJ47" s="8"/>
      <c r="HK47" s="8"/>
      <c r="HL47" s="8"/>
      <c r="HM47" s="8"/>
      <c r="HN47" s="8"/>
      <c r="HO47" s="8"/>
      <c r="HP47" s="8"/>
      <c r="HQ47" s="8"/>
      <c r="HR47" s="8"/>
      <c r="HS47" s="8"/>
      <c r="HT47" s="8"/>
      <c r="HU47" s="8"/>
      <c r="HV47" s="8"/>
      <c r="HW47" s="8"/>
      <c r="HX47" s="8"/>
      <c r="HY47" s="8"/>
      <c r="HZ47" s="8"/>
      <c r="IA47" s="8"/>
      <c r="IB47" s="8"/>
      <c r="IC47" s="8"/>
      <c r="ID47" s="8"/>
      <c r="IE47" s="8"/>
      <c r="IF47" s="8"/>
      <c r="IG47" s="8"/>
      <c r="IH47" s="8"/>
      <c r="II47" s="8"/>
      <c r="IJ47" s="8"/>
      <c r="IK47" s="8"/>
      <c r="IL47" s="8"/>
      <c r="IM47" s="8"/>
      <c r="IN47" s="8"/>
      <c r="IO47" s="8"/>
      <c r="IP47" s="8"/>
      <c r="IQ47" s="8"/>
    </row>
    <row r="48" spans="1:251" x14ac:dyDescent="0.3">
      <c r="A48" s="28" t="s">
        <v>36</v>
      </c>
      <c r="B48" s="28"/>
      <c r="C48" s="87">
        <f>SUM(C43:C46)</f>
        <v>446559909.73999995</v>
      </c>
      <c r="D48" s="85"/>
      <c r="E48" s="78">
        <f>+E44+E45+E46</f>
        <v>276251381.37</v>
      </c>
      <c r="F48" s="9"/>
      <c r="G48" s="6"/>
      <c r="H48" s="6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8"/>
      <c r="EE48" s="8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  <c r="EQ48" s="8"/>
      <c r="ER48" s="8"/>
      <c r="ES48" s="8"/>
      <c r="ET48" s="8"/>
      <c r="EU48" s="8"/>
      <c r="EV48" s="8"/>
      <c r="EW48" s="8"/>
      <c r="EX48" s="8"/>
      <c r="EY48" s="8"/>
      <c r="EZ48" s="8"/>
      <c r="FA48" s="8"/>
      <c r="FB48" s="8"/>
      <c r="FC48" s="8"/>
      <c r="FD48" s="8"/>
      <c r="FE48" s="8"/>
      <c r="FF48" s="8"/>
      <c r="FG48" s="8"/>
      <c r="FH48" s="8"/>
      <c r="FI48" s="8"/>
      <c r="FJ48" s="8"/>
      <c r="FK48" s="8"/>
      <c r="FL48" s="8"/>
      <c r="FM48" s="8"/>
      <c r="FN48" s="8"/>
      <c r="FO48" s="8"/>
      <c r="FP48" s="8"/>
      <c r="FQ48" s="8"/>
      <c r="FR48" s="8"/>
      <c r="FS48" s="8"/>
      <c r="FT48" s="8"/>
      <c r="FU48" s="8"/>
      <c r="FV48" s="8"/>
      <c r="FW48" s="8"/>
      <c r="FX48" s="8"/>
      <c r="FY48" s="8"/>
      <c r="FZ48" s="8"/>
      <c r="GA48" s="8"/>
      <c r="GB48" s="8"/>
      <c r="GC48" s="8"/>
      <c r="GD48" s="8"/>
      <c r="GE48" s="8"/>
      <c r="GF48" s="8"/>
      <c r="GG48" s="8"/>
      <c r="GH48" s="8"/>
      <c r="GI48" s="8"/>
      <c r="GJ48" s="8"/>
      <c r="GK48" s="8"/>
      <c r="GL48" s="8"/>
      <c r="GM48" s="8"/>
      <c r="GN48" s="8"/>
      <c r="GO48" s="8"/>
      <c r="GP48" s="8"/>
      <c r="GQ48" s="8"/>
      <c r="GR48" s="8"/>
      <c r="GS48" s="8"/>
      <c r="GT48" s="8"/>
      <c r="GU48" s="8"/>
      <c r="GV48" s="8"/>
      <c r="GW48" s="8"/>
      <c r="GX48" s="8"/>
      <c r="GY48" s="8"/>
      <c r="GZ48" s="8"/>
      <c r="HA48" s="8"/>
      <c r="HB48" s="8"/>
      <c r="HC48" s="8"/>
      <c r="HD48" s="8"/>
      <c r="HE48" s="8"/>
      <c r="HF48" s="8"/>
      <c r="HG48" s="8"/>
      <c r="HH48" s="8"/>
      <c r="HI48" s="8"/>
      <c r="HJ48" s="8"/>
      <c r="HK48" s="8"/>
      <c r="HL48" s="8"/>
      <c r="HM48" s="8"/>
      <c r="HN48" s="8"/>
      <c r="HO48" s="8"/>
      <c r="HP48" s="8"/>
      <c r="HQ48" s="8"/>
      <c r="HR48" s="8"/>
      <c r="HS48" s="8"/>
      <c r="HT48" s="8"/>
      <c r="HU48" s="8"/>
      <c r="HV48" s="8"/>
      <c r="HW48" s="8"/>
      <c r="HX48" s="8"/>
      <c r="HY48" s="8"/>
      <c r="HZ48" s="8"/>
      <c r="IA48" s="8"/>
      <c r="IB48" s="8"/>
      <c r="IC48" s="8"/>
      <c r="ID48" s="8"/>
      <c r="IE48" s="8"/>
      <c r="IF48" s="8"/>
      <c r="IG48" s="8"/>
      <c r="IH48" s="8"/>
      <c r="II48" s="8"/>
      <c r="IJ48" s="8"/>
      <c r="IK48" s="8"/>
      <c r="IL48" s="8"/>
      <c r="IM48" s="8"/>
      <c r="IN48" s="8"/>
      <c r="IO48" s="8"/>
      <c r="IP48" s="8"/>
      <c r="IQ48" s="8"/>
    </row>
    <row r="49" spans="1:251" ht="21" thickBot="1" x14ac:dyDescent="0.35">
      <c r="A49" s="10" t="s">
        <v>9</v>
      </c>
      <c r="B49" s="10"/>
      <c r="C49" s="41">
        <f>C34+C48</f>
        <v>454532513.45999998</v>
      </c>
      <c r="D49" s="52"/>
      <c r="E49" s="48">
        <f>E34+E48</f>
        <v>284601625.5</v>
      </c>
      <c r="F49" s="9"/>
      <c r="G49" s="6"/>
      <c r="H49" s="6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8"/>
      <c r="EE49" s="8"/>
      <c r="EF49" s="8"/>
      <c r="EG49" s="8"/>
      <c r="EH49" s="8"/>
      <c r="EI49" s="8"/>
      <c r="EJ49" s="8"/>
      <c r="EK49" s="8"/>
      <c r="EL49" s="8"/>
      <c r="EM49" s="8"/>
      <c r="EN49" s="8"/>
      <c r="EO49" s="8"/>
      <c r="EP49" s="8"/>
      <c r="EQ49" s="8"/>
      <c r="ER49" s="8"/>
      <c r="ES49" s="8"/>
      <c r="ET49" s="8"/>
      <c r="EU49" s="8"/>
      <c r="EV49" s="8"/>
      <c r="EW49" s="8"/>
      <c r="EX49" s="8"/>
      <c r="EY49" s="8"/>
      <c r="EZ49" s="8"/>
      <c r="FA49" s="8"/>
      <c r="FB49" s="8"/>
      <c r="FC49" s="8"/>
      <c r="FD49" s="8"/>
      <c r="FE49" s="8"/>
      <c r="FF49" s="8"/>
      <c r="FG49" s="8"/>
      <c r="FH49" s="8"/>
      <c r="FI49" s="8"/>
      <c r="FJ49" s="8"/>
      <c r="FK49" s="8"/>
      <c r="FL49" s="8"/>
      <c r="FM49" s="8"/>
      <c r="FN49" s="8"/>
      <c r="FO49" s="8"/>
      <c r="FP49" s="8"/>
      <c r="FQ49" s="8"/>
      <c r="FR49" s="8"/>
      <c r="FS49" s="8"/>
      <c r="FT49" s="8"/>
      <c r="FU49" s="8"/>
      <c r="FV49" s="8"/>
      <c r="FW49" s="8"/>
      <c r="FX49" s="8"/>
      <c r="FY49" s="8"/>
      <c r="FZ49" s="8"/>
      <c r="GA49" s="8"/>
      <c r="GB49" s="8"/>
      <c r="GC49" s="8"/>
      <c r="GD49" s="8"/>
      <c r="GE49" s="8"/>
      <c r="GF49" s="8"/>
      <c r="GG49" s="8"/>
      <c r="GH49" s="8"/>
      <c r="GI49" s="8"/>
      <c r="GJ49" s="8"/>
      <c r="GK49" s="8"/>
      <c r="GL49" s="8"/>
      <c r="GM49" s="8"/>
      <c r="GN49" s="8"/>
      <c r="GO49" s="8"/>
      <c r="GP49" s="8"/>
      <c r="GQ49" s="8"/>
      <c r="GR49" s="8"/>
      <c r="GS49" s="8"/>
      <c r="GT49" s="8"/>
      <c r="GU49" s="8"/>
      <c r="GV49" s="8"/>
      <c r="GW49" s="8"/>
      <c r="GX49" s="8"/>
      <c r="GY49" s="8"/>
      <c r="GZ49" s="8"/>
      <c r="HA49" s="8"/>
      <c r="HB49" s="8"/>
      <c r="HC49" s="8"/>
      <c r="HD49" s="8"/>
      <c r="HE49" s="8"/>
      <c r="HF49" s="8"/>
      <c r="HG49" s="8"/>
      <c r="HH49" s="8"/>
      <c r="HI49" s="8"/>
      <c r="HJ49" s="8"/>
      <c r="HK49" s="8"/>
      <c r="HL49" s="8"/>
      <c r="HM49" s="8"/>
      <c r="HN49" s="8"/>
      <c r="HO49" s="8"/>
      <c r="HP49" s="8"/>
      <c r="HQ49" s="8"/>
      <c r="HR49" s="8"/>
      <c r="HS49" s="8"/>
      <c r="HT49" s="8"/>
      <c r="HU49" s="8"/>
      <c r="HV49" s="8"/>
      <c r="HW49" s="8"/>
      <c r="HX49" s="8"/>
      <c r="HY49" s="8"/>
      <c r="HZ49" s="8"/>
      <c r="IA49" s="8"/>
      <c r="IB49" s="8"/>
      <c r="IC49" s="8"/>
      <c r="ID49" s="8"/>
      <c r="IE49" s="8"/>
      <c r="IF49" s="8"/>
      <c r="IG49" s="8"/>
      <c r="IH49" s="8"/>
      <c r="II49" s="8"/>
      <c r="IJ49" s="8"/>
      <c r="IK49" s="8"/>
      <c r="IL49" s="8"/>
      <c r="IM49" s="8"/>
      <c r="IN49" s="8"/>
      <c r="IO49" s="8"/>
      <c r="IP49" s="8"/>
      <c r="IQ49" s="8"/>
    </row>
    <row r="50" spans="1:251" ht="21" thickTop="1" x14ac:dyDescent="0.3">
      <c r="A50" s="21"/>
      <c r="B50" s="21"/>
      <c r="C50" s="37">
        <f>C49-C27</f>
        <v>0</v>
      </c>
      <c r="D50" s="37"/>
      <c r="E50" s="46">
        <f>E49-E27</f>
        <v>0</v>
      </c>
      <c r="F50" s="9"/>
      <c r="G50" s="6"/>
      <c r="H50" s="6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8"/>
      <c r="EE50" s="8"/>
      <c r="EF50" s="8"/>
      <c r="EG50" s="8"/>
      <c r="EH50" s="8"/>
      <c r="EI50" s="8"/>
      <c r="EJ50" s="8"/>
      <c r="EK50" s="8"/>
      <c r="EL50" s="8"/>
      <c r="EM50" s="8"/>
      <c r="EN50" s="8"/>
      <c r="EO50" s="8"/>
      <c r="EP50" s="8"/>
      <c r="EQ50" s="8"/>
      <c r="ER50" s="8"/>
      <c r="ES50" s="8"/>
      <c r="ET50" s="8"/>
      <c r="EU50" s="8"/>
      <c r="EV50" s="8"/>
      <c r="EW50" s="8"/>
      <c r="EX50" s="8"/>
      <c r="EY50" s="8"/>
      <c r="EZ50" s="8"/>
      <c r="FA50" s="8"/>
      <c r="FB50" s="8"/>
      <c r="FC50" s="8"/>
      <c r="FD50" s="8"/>
      <c r="FE50" s="8"/>
      <c r="FF50" s="8"/>
      <c r="FG50" s="8"/>
      <c r="FH50" s="8"/>
      <c r="FI50" s="8"/>
      <c r="FJ50" s="8"/>
      <c r="FK50" s="8"/>
      <c r="FL50" s="8"/>
      <c r="FM50" s="8"/>
      <c r="FN50" s="8"/>
      <c r="FO50" s="8"/>
      <c r="FP50" s="8"/>
      <c r="FQ50" s="8"/>
      <c r="FR50" s="8"/>
      <c r="FS50" s="8"/>
      <c r="FT50" s="8"/>
      <c r="FU50" s="8"/>
      <c r="FV50" s="8"/>
      <c r="FW50" s="8"/>
      <c r="FX50" s="8"/>
      <c r="FY50" s="8"/>
      <c r="FZ50" s="8"/>
      <c r="GA50" s="8"/>
      <c r="GB50" s="8"/>
      <c r="GC50" s="8"/>
      <c r="GD50" s="8"/>
      <c r="GE50" s="8"/>
      <c r="GF50" s="8"/>
      <c r="GG50" s="8"/>
      <c r="GH50" s="8"/>
      <c r="GI50" s="8"/>
      <c r="GJ50" s="8"/>
      <c r="GK50" s="8"/>
      <c r="GL50" s="8"/>
      <c r="GM50" s="8"/>
      <c r="GN50" s="8"/>
      <c r="GO50" s="8"/>
      <c r="GP50" s="8"/>
      <c r="GQ50" s="8"/>
      <c r="GR50" s="8"/>
      <c r="GS50" s="8"/>
      <c r="GT50" s="8"/>
      <c r="GU50" s="8"/>
      <c r="GV50" s="8"/>
      <c r="GW50" s="8"/>
      <c r="GX50" s="8"/>
      <c r="GY50" s="8"/>
      <c r="GZ50" s="8"/>
      <c r="HA50" s="8"/>
      <c r="HB50" s="8"/>
      <c r="HC50" s="8"/>
      <c r="HD50" s="8"/>
      <c r="HE50" s="8"/>
      <c r="HF50" s="8"/>
      <c r="HG50" s="8"/>
      <c r="HH50" s="8"/>
      <c r="HI50" s="8"/>
      <c r="HJ50" s="8"/>
      <c r="HK50" s="8"/>
      <c r="HL50" s="8"/>
      <c r="HM50" s="8"/>
      <c r="HN50" s="8"/>
      <c r="HO50" s="8"/>
      <c r="HP50" s="8"/>
      <c r="HQ50" s="8"/>
      <c r="HR50" s="8"/>
      <c r="HS50" s="8"/>
      <c r="HT50" s="8"/>
      <c r="HU50" s="8"/>
      <c r="HV50" s="8"/>
      <c r="HW50" s="8"/>
      <c r="HX50" s="8"/>
      <c r="HY50" s="8"/>
      <c r="HZ50" s="8"/>
      <c r="IA50" s="8"/>
      <c r="IB50" s="8"/>
      <c r="IC50" s="8"/>
      <c r="ID50" s="8"/>
      <c r="IE50" s="8"/>
      <c r="IF50" s="8"/>
      <c r="IG50" s="8"/>
      <c r="IH50" s="8"/>
      <c r="II50" s="8"/>
      <c r="IJ50" s="8"/>
      <c r="IK50" s="8"/>
      <c r="IL50" s="8"/>
      <c r="IM50" s="8"/>
      <c r="IN50" s="8"/>
      <c r="IO50" s="8"/>
      <c r="IP50" s="8"/>
      <c r="IQ50" s="8"/>
    </row>
    <row r="51" spans="1:251" x14ac:dyDescent="0.3">
      <c r="A51" s="21"/>
      <c r="B51" s="21"/>
      <c r="C51" s="18"/>
      <c r="D51" s="18"/>
      <c r="E51" s="18"/>
      <c r="F51" s="9"/>
      <c r="G51" s="6"/>
      <c r="H51" s="6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8"/>
      <c r="EE51" s="8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8"/>
      <c r="ET51" s="8"/>
      <c r="EU51" s="8"/>
      <c r="EV51" s="8"/>
      <c r="EW51" s="8"/>
      <c r="EX51" s="8"/>
      <c r="EY51" s="8"/>
      <c r="EZ51" s="8"/>
      <c r="FA51" s="8"/>
      <c r="FB51" s="8"/>
      <c r="FC51" s="8"/>
      <c r="FD51" s="8"/>
      <c r="FE51" s="8"/>
      <c r="FF51" s="8"/>
      <c r="FG51" s="8"/>
      <c r="FH51" s="8"/>
      <c r="FI51" s="8"/>
      <c r="FJ51" s="8"/>
      <c r="FK51" s="8"/>
      <c r="FL51" s="8"/>
      <c r="FM51" s="8"/>
      <c r="FN51" s="8"/>
      <c r="FO51" s="8"/>
      <c r="FP51" s="8"/>
      <c r="FQ51" s="8"/>
      <c r="FR51" s="8"/>
      <c r="FS51" s="8"/>
      <c r="FT51" s="8"/>
      <c r="FU51" s="8"/>
      <c r="FV51" s="8"/>
      <c r="FW51" s="8"/>
      <c r="FX51" s="8"/>
      <c r="FY51" s="8"/>
      <c r="FZ51" s="8"/>
      <c r="GA51" s="8"/>
      <c r="GB51" s="8"/>
      <c r="GC51" s="8"/>
      <c r="GD51" s="8"/>
      <c r="GE51" s="8"/>
      <c r="GF51" s="8"/>
      <c r="GG51" s="8"/>
      <c r="GH51" s="8"/>
      <c r="GI51" s="8"/>
      <c r="GJ51" s="8"/>
      <c r="GK51" s="8"/>
      <c r="GL51" s="8"/>
      <c r="GM51" s="8"/>
      <c r="GN51" s="8"/>
      <c r="GO51" s="8"/>
      <c r="GP51" s="8"/>
      <c r="GQ51" s="8"/>
      <c r="GR51" s="8"/>
      <c r="GS51" s="8"/>
      <c r="GT51" s="8"/>
      <c r="GU51" s="8"/>
      <c r="GV51" s="8"/>
      <c r="GW51" s="8"/>
      <c r="GX51" s="8"/>
      <c r="GY51" s="8"/>
      <c r="GZ51" s="8"/>
      <c r="HA51" s="8"/>
      <c r="HB51" s="8"/>
      <c r="HC51" s="8"/>
      <c r="HD51" s="8"/>
      <c r="HE51" s="8"/>
      <c r="HF51" s="8"/>
      <c r="HG51" s="8"/>
      <c r="HH51" s="8"/>
      <c r="HI51" s="8"/>
      <c r="HJ51" s="8"/>
      <c r="HK51" s="8"/>
      <c r="HL51" s="8"/>
      <c r="HM51" s="8"/>
      <c r="HN51" s="8"/>
      <c r="HO51" s="8"/>
      <c r="HP51" s="8"/>
      <c r="HQ51" s="8"/>
      <c r="HR51" s="8"/>
      <c r="HS51" s="8"/>
      <c r="HT51" s="8"/>
      <c r="HU51" s="8"/>
      <c r="HV51" s="8"/>
      <c r="HW51" s="8"/>
      <c r="HX51" s="8"/>
      <c r="HY51" s="8"/>
      <c r="HZ51" s="8"/>
      <c r="IA51" s="8"/>
      <c r="IB51" s="8"/>
      <c r="IC51" s="8"/>
      <c r="ID51" s="8"/>
      <c r="IE51" s="8"/>
      <c r="IF51" s="8"/>
      <c r="IG51" s="8"/>
      <c r="IH51" s="8"/>
      <c r="II51" s="8"/>
      <c r="IJ51" s="8"/>
      <c r="IK51" s="8"/>
      <c r="IL51" s="8"/>
      <c r="IM51" s="8"/>
      <c r="IN51" s="8"/>
      <c r="IO51" s="8"/>
      <c r="IP51" s="8"/>
      <c r="IQ51" s="8"/>
    </row>
    <row r="52" spans="1:251" x14ac:dyDescent="0.3">
      <c r="A52" s="21"/>
      <c r="B52" s="21"/>
      <c r="C52" s="18"/>
      <c r="D52" s="18"/>
      <c r="E52" s="18"/>
      <c r="F52" s="9"/>
      <c r="G52" s="6"/>
      <c r="H52" s="6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  <c r="DV52" s="8"/>
      <c r="DW52" s="8"/>
      <c r="DX52" s="8"/>
      <c r="DY52" s="8"/>
      <c r="DZ52" s="8"/>
      <c r="EA52" s="8"/>
      <c r="EB52" s="8"/>
      <c r="EC52" s="8"/>
      <c r="ED52" s="8"/>
      <c r="EE52" s="8"/>
      <c r="EF52" s="8"/>
      <c r="EG52" s="8"/>
      <c r="EH52" s="8"/>
      <c r="EI52" s="8"/>
      <c r="EJ52" s="8"/>
      <c r="EK52" s="8"/>
      <c r="EL52" s="8"/>
      <c r="EM52" s="8"/>
      <c r="EN52" s="8"/>
      <c r="EO52" s="8"/>
      <c r="EP52" s="8"/>
      <c r="EQ52" s="8"/>
      <c r="ER52" s="8"/>
      <c r="ES52" s="8"/>
      <c r="ET52" s="8"/>
      <c r="EU52" s="8"/>
      <c r="EV52" s="8"/>
      <c r="EW52" s="8"/>
      <c r="EX52" s="8"/>
      <c r="EY52" s="8"/>
      <c r="EZ52" s="8"/>
      <c r="FA52" s="8"/>
      <c r="FB52" s="8"/>
      <c r="FC52" s="8"/>
      <c r="FD52" s="8"/>
      <c r="FE52" s="8"/>
      <c r="FF52" s="8"/>
      <c r="FG52" s="8"/>
      <c r="FH52" s="8"/>
      <c r="FI52" s="8"/>
      <c r="FJ52" s="8"/>
      <c r="FK52" s="8"/>
      <c r="FL52" s="8"/>
      <c r="FM52" s="8"/>
      <c r="FN52" s="8"/>
      <c r="FO52" s="8"/>
      <c r="FP52" s="8"/>
      <c r="FQ52" s="8"/>
      <c r="FR52" s="8"/>
      <c r="FS52" s="8"/>
      <c r="FT52" s="8"/>
      <c r="FU52" s="8"/>
      <c r="FV52" s="8"/>
      <c r="FW52" s="8"/>
      <c r="FX52" s="8"/>
      <c r="FY52" s="8"/>
      <c r="FZ52" s="8"/>
      <c r="GA52" s="8"/>
      <c r="GB52" s="8"/>
      <c r="GC52" s="8"/>
      <c r="GD52" s="8"/>
      <c r="GE52" s="8"/>
      <c r="GF52" s="8"/>
      <c r="GG52" s="8"/>
      <c r="GH52" s="8"/>
      <c r="GI52" s="8"/>
      <c r="GJ52" s="8"/>
      <c r="GK52" s="8"/>
      <c r="GL52" s="8"/>
      <c r="GM52" s="8"/>
      <c r="GN52" s="8"/>
      <c r="GO52" s="8"/>
      <c r="GP52" s="8"/>
      <c r="GQ52" s="8"/>
      <c r="GR52" s="8"/>
      <c r="GS52" s="8"/>
      <c r="GT52" s="8"/>
      <c r="GU52" s="8"/>
      <c r="GV52" s="8"/>
      <c r="GW52" s="8"/>
      <c r="GX52" s="8"/>
      <c r="GY52" s="8"/>
      <c r="GZ52" s="8"/>
      <c r="HA52" s="8"/>
      <c r="HB52" s="8"/>
      <c r="HC52" s="8"/>
      <c r="HD52" s="8"/>
      <c r="HE52" s="8"/>
      <c r="HF52" s="8"/>
      <c r="HG52" s="8"/>
      <c r="HH52" s="8"/>
      <c r="HI52" s="8"/>
      <c r="HJ52" s="8"/>
      <c r="HK52" s="8"/>
      <c r="HL52" s="8"/>
      <c r="HM52" s="8"/>
      <c r="HN52" s="8"/>
      <c r="HO52" s="8"/>
      <c r="HP52" s="8"/>
      <c r="HQ52" s="8"/>
      <c r="HR52" s="8"/>
      <c r="HS52" s="8"/>
      <c r="HT52" s="8"/>
      <c r="HU52" s="8"/>
      <c r="HV52" s="8"/>
      <c r="HW52" s="8"/>
      <c r="HX52" s="8"/>
      <c r="HY52" s="8"/>
      <c r="HZ52" s="8"/>
      <c r="IA52" s="8"/>
      <c r="IB52" s="8"/>
      <c r="IC52" s="8"/>
      <c r="ID52" s="8"/>
      <c r="IE52" s="8"/>
      <c r="IF52" s="8"/>
      <c r="IG52" s="8"/>
      <c r="IH52" s="8"/>
      <c r="II52" s="8"/>
      <c r="IJ52" s="8"/>
      <c r="IK52" s="8"/>
      <c r="IL52" s="8"/>
      <c r="IM52" s="8"/>
      <c r="IN52" s="8"/>
      <c r="IO52" s="8"/>
      <c r="IP52" s="8"/>
      <c r="IQ52" s="8"/>
    </row>
    <row r="53" spans="1:251" x14ac:dyDescent="0.3">
      <c r="A53" s="89" t="s">
        <v>28</v>
      </c>
      <c r="B53" s="89"/>
      <c r="C53" s="89"/>
      <c r="D53" s="89"/>
      <c r="E53" s="89"/>
      <c r="F53" s="7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8"/>
      <c r="EC53" s="8"/>
      <c r="ED53" s="8"/>
      <c r="EE53" s="8"/>
      <c r="EF53" s="8"/>
      <c r="EG53" s="8"/>
      <c r="EH53" s="8"/>
      <c r="EI53" s="8"/>
      <c r="EJ53" s="8"/>
      <c r="EK53" s="8"/>
      <c r="EL53" s="8"/>
      <c r="EM53" s="8"/>
      <c r="EN53" s="8"/>
      <c r="EO53" s="8"/>
      <c r="EP53" s="8"/>
      <c r="EQ53" s="8"/>
      <c r="ER53" s="8"/>
      <c r="ES53" s="8"/>
      <c r="ET53" s="8"/>
      <c r="EU53" s="8"/>
      <c r="EV53" s="8"/>
      <c r="EW53" s="8"/>
      <c r="EX53" s="8"/>
      <c r="EY53" s="8"/>
      <c r="EZ53" s="8"/>
      <c r="FA53" s="8"/>
      <c r="FB53" s="8"/>
      <c r="FC53" s="8"/>
      <c r="FD53" s="8"/>
      <c r="FE53" s="8"/>
      <c r="FF53" s="8"/>
      <c r="FG53" s="8"/>
      <c r="FH53" s="8"/>
      <c r="FI53" s="8"/>
      <c r="FJ53" s="8"/>
      <c r="FK53" s="8"/>
      <c r="FL53" s="8"/>
      <c r="FM53" s="8"/>
      <c r="FN53" s="8"/>
      <c r="FO53" s="8"/>
      <c r="FP53" s="8"/>
      <c r="FQ53" s="8"/>
      <c r="FR53" s="8"/>
      <c r="FS53" s="8"/>
      <c r="FT53" s="8"/>
      <c r="FU53" s="8"/>
      <c r="FV53" s="8"/>
      <c r="FW53" s="8"/>
      <c r="FX53" s="8"/>
      <c r="FY53" s="8"/>
      <c r="FZ53" s="8"/>
      <c r="GA53" s="8"/>
      <c r="GB53" s="8"/>
      <c r="GC53" s="8"/>
      <c r="GD53" s="8"/>
      <c r="GE53" s="8"/>
      <c r="GF53" s="8"/>
      <c r="GG53" s="8"/>
      <c r="GH53" s="8"/>
      <c r="GI53" s="8"/>
      <c r="GJ53" s="8"/>
      <c r="GK53" s="8"/>
      <c r="GL53" s="8"/>
      <c r="GM53" s="8"/>
      <c r="GN53" s="8"/>
      <c r="GO53" s="8"/>
      <c r="GP53" s="8"/>
      <c r="GQ53" s="8"/>
      <c r="GR53" s="8"/>
      <c r="GS53" s="8"/>
      <c r="GT53" s="8"/>
      <c r="GU53" s="8"/>
      <c r="GV53" s="8"/>
      <c r="GW53" s="8"/>
      <c r="GX53" s="8"/>
      <c r="GY53" s="8"/>
      <c r="GZ53" s="8"/>
      <c r="HA53" s="8"/>
      <c r="HB53" s="8"/>
      <c r="HC53" s="8"/>
      <c r="HD53" s="8"/>
      <c r="HE53" s="8"/>
      <c r="HF53" s="8"/>
      <c r="HG53" s="8"/>
      <c r="HH53" s="8"/>
      <c r="HI53" s="8"/>
      <c r="HJ53" s="8"/>
      <c r="HK53" s="8"/>
      <c r="HL53" s="8"/>
      <c r="HM53" s="8"/>
      <c r="HN53" s="8"/>
      <c r="HO53" s="8"/>
      <c r="HP53" s="8"/>
      <c r="HQ53" s="8"/>
      <c r="HR53" s="8"/>
      <c r="HS53" s="8"/>
      <c r="HT53" s="8"/>
      <c r="HU53" s="8"/>
      <c r="HV53" s="8"/>
      <c r="HW53" s="8"/>
      <c r="HX53" s="8"/>
      <c r="HY53" s="8"/>
      <c r="HZ53" s="8"/>
      <c r="IA53" s="8"/>
      <c r="IB53" s="8"/>
      <c r="IC53" s="8"/>
      <c r="ID53" s="8"/>
      <c r="IE53" s="8"/>
      <c r="IF53" s="8"/>
      <c r="IG53" s="8"/>
      <c r="IH53" s="8"/>
      <c r="II53" s="8"/>
      <c r="IJ53" s="8"/>
      <c r="IK53" s="8"/>
      <c r="IL53" s="8"/>
      <c r="IM53" s="8"/>
      <c r="IN53" s="8"/>
      <c r="IO53" s="8"/>
      <c r="IP53" s="8"/>
      <c r="IQ53" s="8"/>
    </row>
    <row r="54" spans="1:251" x14ac:dyDescent="0.3">
      <c r="A54" s="89" t="s">
        <v>29</v>
      </c>
      <c r="B54" s="89"/>
      <c r="C54" s="89"/>
      <c r="D54" s="89"/>
      <c r="E54" s="89"/>
      <c r="F54" s="7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  <c r="DU54" s="8"/>
      <c r="DV54" s="8"/>
      <c r="DW54" s="8"/>
      <c r="DX54" s="8"/>
      <c r="DY54" s="8"/>
      <c r="DZ54" s="8"/>
      <c r="EA54" s="8"/>
      <c r="EB54" s="8"/>
      <c r="EC54" s="8"/>
      <c r="ED54" s="8"/>
      <c r="EE54" s="8"/>
      <c r="EF54" s="8"/>
      <c r="EG54" s="8"/>
      <c r="EH54" s="8"/>
      <c r="EI54" s="8"/>
      <c r="EJ54" s="8"/>
      <c r="EK54" s="8"/>
      <c r="EL54" s="8"/>
      <c r="EM54" s="8"/>
      <c r="EN54" s="8"/>
      <c r="EO54" s="8"/>
      <c r="EP54" s="8"/>
      <c r="EQ54" s="8"/>
      <c r="ER54" s="8"/>
      <c r="ES54" s="8"/>
      <c r="ET54" s="8"/>
      <c r="EU54" s="8"/>
      <c r="EV54" s="8"/>
      <c r="EW54" s="8"/>
      <c r="EX54" s="8"/>
      <c r="EY54" s="8"/>
      <c r="EZ54" s="8"/>
      <c r="FA54" s="8"/>
      <c r="FB54" s="8"/>
      <c r="FC54" s="8"/>
      <c r="FD54" s="8"/>
      <c r="FE54" s="8"/>
      <c r="FF54" s="8"/>
      <c r="FG54" s="8"/>
      <c r="FH54" s="8"/>
      <c r="FI54" s="8"/>
      <c r="FJ54" s="8"/>
      <c r="FK54" s="8"/>
      <c r="FL54" s="8"/>
      <c r="FM54" s="8"/>
      <c r="FN54" s="8"/>
      <c r="FO54" s="8"/>
      <c r="FP54" s="8"/>
      <c r="FQ54" s="8"/>
      <c r="FR54" s="8"/>
      <c r="FS54" s="8"/>
      <c r="FT54" s="8"/>
      <c r="FU54" s="8"/>
      <c r="FV54" s="8"/>
      <c r="FW54" s="8"/>
      <c r="FX54" s="8"/>
      <c r="FY54" s="8"/>
      <c r="FZ54" s="8"/>
      <c r="GA54" s="8"/>
      <c r="GB54" s="8"/>
      <c r="GC54" s="8"/>
      <c r="GD54" s="8"/>
      <c r="GE54" s="8"/>
      <c r="GF54" s="8"/>
      <c r="GG54" s="8"/>
      <c r="GH54" s="8"/>
      <c r="GI54" s="8"/>
      <c r="GJ54" s="8"/>
      <c r="GK54" s="8"/>
      <c r="GL54" s="8"/>
      <c r="GM54" s="8"/>
      <c r="GN54" s="8"/>
      <c r="GO54" s="8"/>
      <c r="GP54" s="8"/>
      <c r="GQ54" s="8"/>
      <c r="GR54" s="8"/>
      <c r="GS54" s="8"/>
      <c r="GT54" s="8"/>
      <c r="GU54" s="8"/>
      <c r="GV54" s="8"/>
      <c r="GW54" s="8"/>
      <c r="GX54" s="8"/>
      <c r="GY54" s="8"/>
      <c r="GZ54" s="8"/>
      <c r="HA54" s="8"/>
      <c r="HB54" s="8"/>
      <c r="HC54" s="8"/>
      <c r="HD54" s="8"/>
      <c r="HE54" s="8"/>
      <c r="HF54" s="8"/>
      <c r="HG54" s="8"/>
      <c r="HH54" s="8"/>
      <c r="HI54" s="8"/>
      <c r="HJ54" s="8"/>
      <c r="HK54" s="8"/>
      <c r="HL54" s="8"/>
      <c r="HM54" s="8"/>
      <c r="HN54" s="8"/>
      <c r="HO54" s="8"/>
      <c r="HP54" s="8"/>
      <c r="HQ54" s="8"/>
      <c r="HR54" s="8"/>
      <c r="HS54" s="8"/>
      <c r="HT54" s="8"/>
      <c r="HU54" s="8"/>
      <c r="HV54" s="8"/>
      <c r="HW54" s="8"/>
      <c r="HX54" s="8"/>
      <c r="HY54" s="8"/>
      <c r="HZ54" s="8"/>
      <c r="IA54" s="8"/>
      <c r="IB54" s="8"/>
      <c r="IC54" s="8"/>
      <c r="ID54" s="8"/>
      <c r="IE54" s="8"/>
      <c r="IF54" s="8"/>
      <c r="IG54" s="8"/>
      <c r="IH54" s="8"/>
      <c r="II54" s="8"/>
      <c r="IJ54" s="8"/>
      <c r="IK54" s="8"/>
      <c r="IL54" s="8"/>
      <c r="IM54" s="8"/>
      <c r="IN54" s="8"/>
      <c r="IO54" s="8"/>
      <c r="IP54" s="8"/>
      <c r="IQ54" s="8"/>
    </row>
    <row r="55" spans="1:251" x14ac:dyDescent="0.3">
      <c r="A55" s="22"/>
      <c r="B55" s="22"/>
      <c r="C55" s="22"/>
      <c r="D55" s="22"/>
      <c r="E55" s="8"/>
      <c r="F55" s="7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8"/>
      <c r="FI55" s="8"/>
      <c r="FJ55" s="8"/>
      <c r="FK55" s="8"/>
      <c r="FL55" s="8"/>
      <c r="FM55" s="8"/>
      <c r="FN55" s="8"/>
      <c r="FO55" s="8"/>
      <c r="FP55" s="8"/>
      <c r="FQ55" s="8"/>
      <c r="FR55" s="8"/>
      <c r="FS55" s="8"/>
      <c r="FT55" s="8"/>
      <c r="FU55" s="8"/>
      <c r="FV55" s="8"/>
      <c r="FW55" s="8"/>
      <c r="FX55" s="8"/>
      <c r="FY55" s="8"/>
      <c r="FZ55" s="8"/>
      <c r="GA55" s="8"/>
      <c r="GB55" s="8"/>
      <c r="GC55" s="8"/>
      <c r="GD55" s="8"/>
      <c r="GE55" s="8"/>
      <c r="GF55" s="8"/>
      <c r="GG55" s="8"/>
      <c r="GH55" s="8"/>
      <c r="GI55" s="8"/>
      <c r="GJ55" s="8"/>
      <c r="GK55" s="8"/>
      <c r="GL55" s="8"/>
      <c r="GM55" s="8"/>
      <c r="GN55" s="8"/>
      <c r="GO55" s="8"/>
      <c r="GP55" s="8"/>
      <c r="GQ55" s="8"/>
      <c r="GR55" s="8"/>
      <c r="GS55" s="8"/>
      <c r="GT55" s="8"/>
      <c r="GU55" s="8"/>
      <c r="GV55" s="8"/>
      <c r="GW55" s="8"/>
      <c r="GX55" s="8"/>
      <c r="GY55" s="8"/>
      <c r="GZ55" s="8"/>
      <c r="HA55" s="8"/>
      <c r="HB55" s="8"/>
      <c r="HC55" s="8"/>
      <c r="HD55" s="8"/>
      <c r="HE55" s="8"/>
      <c r="HF55" s="8"/>
      <c r="HG55" s="8"/>
      <c r="HH55" s="8"/>
      <c r="HI55" s="8"/>
      <c r="HJ55" s="8"/>
      <c r="HK55" s="8"/>
      <c r="HL55" s="8"/>
      <c r="HM55" s="8"/>
      <c r="HN55" s="8"/>
      <c r="HO55" s="8"/>
      <c r="HP55" s="8"/>
      <c r="HQ55" s="8"/>
      <c r="HR55" s="8"/>
      <c r="HS55" s="8"/>
      <c r="HT55" s="8"/>
      <c r="HU55" s="8"/>
      <c r="HV55" s="8"/>
      <c r="HW55" s="8"/>
      <c r="HX55" s="8"/>
      <c r="HY55" s="8"/>
      <c r="HZ55" s="8"/>
      <c r="IA55" s="8"/>
      <c r="IB55" s="8"/>
      <c r="IC55" s="8"/>
      <c r="ID55" s="8"/>
      <c r="IE55" s="8"/>
      <c r="IF55" s="8"/>
      <c r="IG55" s="8"/>
      <c r="IH55" s="8"/>
      <c r="II55" s="8"/>
      <c r="IJ55" s="8"/>
      <c r="IK55" s="8"/>
      <c r="IL55" s="8"/>
      <c r="IM55" s="8"/>
      <c r="IN55" s="8"/>
      <c r="IO55" s="8"/>
      <c r="IP55" s="8"/>
      <c r="IQ55" s="8"/>
    </row>
    <row r="56" spans="1:251" x14ac:dyDescent="0.3">
      <c r="A56" s="22"/>
      <c r="B56" s="22"/>
      <c r="C56" s="22"/>
      <c r="D56" s="22"/>
      <c r="E56" s="8"/>
      <c r="F56" s="7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8"/>
      <c r="EE56" s="8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8"/>
      <c r="ES56" s="8"/>
      <c r="ET56" s="8"/>
      <c r="EU56" s="8"/>
      <c r="EV56" s="8"/>
      <c r="EW56" s="8"/>
      <c r="EX56" s="8"/>
      <c r="EY56" s="8"/>
      <c r="EZ56" s="8"/>
      <c r="FA56" s="8"/>
      <c r="FB56" s="8"/>
      <c r="FC56" s="8"/>
      <c r="FD56" s="8"/>
      <c r="FE56" s="8"/>
      <c r="FF56" s="8"/>
      <c r="FG56" s="8"/>
      <c r="FH56" s="8"/>
      <c r="FI56" s="8"/>
      <c r="FJ56" s="8"/>
      <c r="FK56" s="8"/>
      <c r="FL56" s="8"/>
      <c r="FM56" s="8"/>
      <c r="FN56" s="8"/>
      <c r="FO56" s="8"/>
      <c r="FP56" s="8"/>
      <c r="FQ56" s="8"/>
      <c r="FR56" s="8"/>
      <c r="FS56" s="8"/>
      <c r="FT56" s="8"/>
      <c r="FU56" s="8"/>
      <c r="FV56" s="8"/>
      <c r="FW56" s="8"/>
      <c r="FX56" s="8"/>
      <c r="FY56" s="8"/>
      <c r="FZ56" s="8"/>
      <c r="GA56" s="8"/>
      <c r="GB56" s="8"/>
      <c r="GC56" s="8"/>
      <c r="GD56" s="8"/>
      <c r="GE56" s="8"/>
      <c r="GF56" s="8"/>
      <c r="GG56" s="8"/>
      <c r="GH56" s="8"/>
      <c r="GI56" s="8"/>
      <c r="GJ56" s="8"/>
      <c r="GK56" s="8"/>
      <c r="GL56" s="8"/>
      <c r="GM56" s="8"/>
      <c r="GN56" s="8"/>
      <c r="GO56" s="8"/>
      <c r="GP56" s="8"/>
      <c r="GQ56" s="8"/>
      <c r="GR56" s="8"/>
      <c r="GS56" s="8"/>
      <c r="GT56" s="8"/>
      <c r="GU56" s="8"/>
      <c r="GV56" s="8"/>
      <c r="GW56" s="8"/>
      <c r="GX56" s="8"/>
      <c r="GY56" s="8"/>
      <c r="GZ56" s="8"/>
      <c r="HA56" s="8"/>
      <c r="HB56" s="8"/>
      <c r="HC56" s="8"/>
      <c r="HD56" s="8"/>
      <c r="HE56" s="8"/>
      <c r="HF56" s="8"/>
      <c r="HG56" s="8"/>
      <c r="HH56" s="8"/>
      <c r="HI56" s="8"/>
      <c r="HJ56" s="8"/>
      <c r="HK56" s="8"/>
      <c r="HL56" s="8"/>
      <c r="HM56" s="8"/>
      <c r="HN56" s="8"/>
      <c r="HO56" s="8"/>
      <c r="HP56" s="8"/>
      <c r="HQ56" s="8"/>
      <c r="HR56" s="8"/>
      <c r="HS56" s="8"/>
      <c r="HT56" s="8"/>
      <c r="HU56" s="8"/>
      <c r="HV56" s="8"/>
      <c r="HW56" s="8"/>
      <c r="HX56" s="8"/>
      <c r="HY56" s="8"/>
      <c r="HZ56" s="8"/>
      <c r="IA56" s="8"/>
      <c r="IB56" s="8"/>
      <c r="IC56" s="8"/>
      <c r="ID56" s="8"/>
      <c r="IE56" s="8"/>
      <c r="IF56" s="8"/>
      <c r="IG56" s="8"/>
      <c r="IH56" s="8"/>
      <c r="II56" s="8"/>
      <c r="IJ56" s="8"/>
      <c r="IK56" s="8"/>
      <c r="IL56" s="8"/>
      <c r="IM56" s="8"/>
      <c r="IN56" s="8"/>
      <c r="IO56" s="8"/>
      <c r="IP56" s="8"/>
      <c r="IQ56" s="8"/>
    </row>
    <row r="57" spans="1:251" x14ac:dyDescent="0.3">
      <c r="A57" s="22"/>
      <c r="B57" s="22"/>
      <c r="C57" s="22"/>
      <c r="D57" s="22"/>
      <c r="E57" s="8"/>
      <c r="F57" s="7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  <c r="DV57" s="8"/>
      <c r="DW57" s="8"/>
      <c r="DX57" s="8"/>
      <c r="DY57" s="8"/>
      <c r="DZ57" s="8"/>
      <c r="EA57" s="8"/>
      <c r="EB57" s="8"/>
      <c r="EC57" s="8"/>
      <c r="ED57" s="8"/>
      <c r="EE57" s="8"/>
      <c r="EF57" s="8"/>
      <c r="EG57" s="8"/>
      <c r="EH57" s="8"/>
      <c r="EI57" s="8"/>
      <c r="EJ57" s="8"/>
      <c r="EK57" s="8"/>
      <c r="EL57" s="8"/>
      <c r="EM57" s="8"/>
      <c r="EN57" s="8"/>
      <c r="EO57" s="8"/>
      <c r="EP57" s="8"/>
      <c r="EQ57" s="8"/>
      <c r="ER57" s="8"/>
      <c r="ES57" s="8"/>
      <c r="ET57" s="8"/>
      <c r="EU57" s="8"/>
      <c r="EV57" s="8"/>
      <c r="EW57" s="8"/>
      <c r="EX57" s="8"/>
      <c r="EY57" s="8"/>
      <c r="EZ57" s="8"/>
      <c r="FA57" s="8"/>
      <c r="FB57" s="8"/>
      <c r="FC57" s="8"/>
      <c r="FD57" s="8"/>
      <c r="FE57" s="8"/>
      <c r="FF57" s="8"/>
      <c r="FG57" s="8"/>
      <c r="FH57" s="8"/>
      <c r="FI57" s="8"/>
      <c r="FJ57" s="8"/>
      <c r="FK57" s="8"/>
      <c r="FL57" s="8"/>
      <c r="FM57" s="8"/>
      <c r="FN57" s="8"/>
      <c r="FO57" s="8"/>
      <c r="FP57" s="8"/>
      <c r="FQ57" s="8"/>
      <c r="FR57" s="8"/>
      <c r="FS57" s="8"/>
      <c r="FT57" s="8"/>
      <c r="FU57" s="8"/>
      <c r="FV57" s="8"/>
      <c r="FW57" s="8"/>
      <c r="FX57" s="8"/>
      <c r="FY57" s="8"/>
      <c r="FZ57" s="8"/>
      <c r="GA57" s="8"/>
      <c r="GB57" s="8"/>
      <c r="GC57" s="8"/>
      <c r="GD57" s="8"/>
      <c r="GE57" s="8"/>
      <c r="GF57" s="8"/>
      <c r="GG57" s="8"/>
      <c r="GH57" s="8"/>
      <c r="GI57" s="8"/>
      <c r="GJ57" s="8"/>
      <c r="GK57" s="8"/>
      <c r="GL57" s="8"/>
      <c r="GM57" s="8"/>
      <c r="GN57" s="8"/>
      <c r="GO57" s="8"/>
      <c r="GP57" s="8"/>
      <c r="GQ57" s="8"/>
      <c r="GR57" s="8"/>
      <c r="GS57" s="8"/>
      <c r="GT57" s="8"/>
      <c r="GU57" s="8"/>
      <c r="GV57" s="8"/>
      <c r="GW57" s="8"/>
      <c r="GX57" s="8"/>
      <c r="GY57" s="8"/>
      <c r="GZ57" s="8"/>
      <c r="HA57" s="8"/>
      <c r="HB57" s="8"/>
      <c r="HC57" s="8"/>
      <c r="HD57" s="8"/>
      <c r="HE57" s="8"/>
      <c r="HF57" s="8"/>
      <c r="HG57" s="8"/>
      <c r="HH57" s="8"/>
      <c r="HI57" s="8"/>
      <c r="HJ57" s="8"/>
      <c r="HK57" s="8"/>
      <c r="HL57" s="8"/>
      <c r="HM57" s="8"/>
      <c r="HN57" s="8"/>
      <c r="HO57" s="8"/>
      <c r="HP57" s="8"/>
      <c r="HQ57" s="8"/>
      <c r="HR57" s="8"/>
      <c r="HS57" s="8"/>
      <c r="HT57" s="8"/>
      <c r="HU57" s="8"/>
      <c r="HV57" s="8"/>
      <c r="HW57" s="8"/>
      <c r="HX57" s="8"/>
      <c r="HY57" s="8"/>
      <c r="HZ57" s="8"/>
      <c r="IA57" s="8"/>
      <c r="IB57" s="8"/>
      <c r="IC57" s="8"/>
      <c r="ID57" s="8"/>
      <c r="IE57" s="8"/>
      <c r="IF57" s="8"/>
      <c r="IG57" s="8"/>
      <c r="IH57" s="8"/>
      <c r="II57" s="8"/>
      <c r="IJ57" s="8"/>
      <c r="IK57" s="8"/>
      <c r="IL57" s="8"/>
      <c r="IM57" s="8"/>
      <c r="IN57" s="8"/>
      <c r="IO57" s="8"/>
      <c r="IP57" s="8"/>
      <c r="IQ57" s="8"/>
    </row>
    <row r="58" spans="1:251" ht="22.5" x14ac:dyDescent="0.3">
      <c r="A58" s="26" t="s">
        <v>30</v>
      </c>
      <c r="B58" s="33"/>
      <c r="C58" s="26"/>
      <c r="D58" s="26"/>
      <c r="E58" s="22" t="s">
        <v>21</v>
      </c>
      <c r="F58" s="7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W58" s="8"/>
      <c r="DX58" s="8"/>
      <c r="DY58" s="8"/>
      <c r="DZ58" s="8"/>
      <c r="EA58" s="8"/>
      <c r="EB58" s="8"/>
      <c r="EC58" s="8"/>
      <c r="ED58" s="8"/>
      <c r="EE58" s="8"/>
      <c r="EF58" s="8"/>
      <c r="EG58" s="8"/>
      <c r="EH58" s="8"/>
      <c r="EI58" s="8"/>
      <c r="EJ58" s="8"/>
      <c r="EK58" s="8"/>
      <c r="EL58" s="8"/>
      <c r="EM58" s="8"/>
      <c r="EN58" s="8"/>
      <c r="EO58" s="8"/>
      <c r="EP58" s="8"/>
      <c r="EQ58" s="8"/>
      <c r="ER58" s="8"/>
      <c r="ES58" s="8"/>
      <c r="ET58" s="8"/>
      <c r="EU58" s="8"/>
      <c r="EV58" s="8"/>
      <c r="EW58" s="8"/>
      <c r="EX58" s="8"/>
      <c r="EY58" s="8"/>
      <c r="EZ58" s="8"/>
      <c r="FA58" s="8"/>
      <c r="FB58" s="8"/>
      <c r="FC58" s="8"/>
      <c r="FD58" s="8"/>
      <c r="FE58" s="8"/>
      <c r="FF58" s="8"/>
      <c r="FG58" s="8"/>
      <c r="FH58" s="8"/>
      <c r="FI58" s="8"/>
      <c r="FJ58" s="8"/>
      <c r="FK58" s="8"/>
      <c r="FL58" s="8"/>
      <c r="FM58" s="8"/>
      <c r="FN58" s="8"/>
      <c r="FO58" s="8"/>
      <c r="FP58" s="8"/>
      <c r="FQ58" s="8"/>
      <c r="FR58" s="8"/>
      <c r="FS58" s="8"/>
      <c r="FT58" s="8"/>
      <c r="FU58" s="8"/>
      <c r="FV58" s="8"/>
      <c r="FW58" s="8"/>
      <c r="FX58" s="8"/>
      <c r="FY58" s="8"/>
      <c r="FZ58" s="8"/>
      <c r="GA58" s="8"/>
      <c r="GB58" s="8"/>
      <c r="GC58" s="8"/>
      <c r="GD58" s="8"/>
      <c r="GE58" s="8"/>
      <c r="GF58" s="8"/>
      <c r="GG58" s="8"/>
      <c r="GH58" s="8"/>
      <c r="GI58" s="8"/>
      <c r="GJ58" s="8"/>
      <c r="GK58" s="8"/>
      <c r="GL58" s="8"/>
      <c r="GM58" s="8"/>
      <c r="GN58" s="8"/>
      <c r="GO58" s="8"/>
      <c r="GP58" s="8"/>
      <c r="GQ58" s="8"/>
      <c r="GR58" s="8"/>
      <c r="GS58" s="8"/>
      <c r="GT58" s="8"/>
      <c r="GU58" s="8"/>
      <c r="GV58" s="8"/>
      <c r="GW58" s="8"/>
      <c r="GX58" s="8"/>
      <c r="GY58" s="8"/>
      <c r="GZ58" s="8"/>
      <c r="HA58" s="8"/>
      <c r="HB58" s="8"/>
      <c r="HC58" s="8"/>
      <c r="HD58" s="8"/>
      <c r="HE58" s="8"/>
      <c r="HF58" s="8"/>
      <c r="HG58" s="8"/>
      <c r="HH58" s="8"/>
      <c r="HI58" s="8"/>
      <c r="HJ58" s="8"/>
      <c r="HK58" s="8"/>
      <c r="HL58" s="8"/>
      <c r="HM58" s="8"/>
      <c r="HN58" s="8"/>
      <c r="HO58" s="8"/>
      <c r="HP58" s="8"/>
      <c r="HQ58" s="8"/>
      <c r="HR58" s="8"/>
      <c r="HS58" s="8"/>
      <c r="HT58" s="8"/>
      <c r="HU58" s="8"/>
      <c r="HV58" s="8"/>
      <c r="HW58" s="8"/>
      <c r="HX58" s="8"/>
      <c r="HY58" s="8"/>
      <c r="HZ58" s="8"/>
      <c r="IA58" s="8"/>
      <c r="IB58" s="8"/>
      <c r="IC58" s="8"/>
      <c r="ID58" s="8"/>
      <c r="IE58" s="8"/>
      <c r="IF58" s="8"/>
      <c r="IG58" s="8"/>
      <c r="IH58" s="8"/>
      <c r="II58" s="8"/>
      <c r="IJ58" s="8"/>
      <c r="IK58" s="8"/>
      <c r="IL58" s="8"/>
      <c r="IM58" s="8"/>
      <c r="IN58" s="8"/>
      <c r="IO58" s="8"/>
      <c r="IP58" s="8"/>
      <c r="IQ58" s="8"/>
    </row>
    <row r="59" spans="1:251" ht="22.5" x14ac:dyDescent="0.3">
      <c r="A59" s="29" t="s">
        <v>20</v>
      </c>
      <c r="B59" s="34"/>
      <c r="C59" s="26"/>
      <c r="D59" s="26"/>
      <c r="E59" s="23" t="s">
        <v>19</v>
      </c>
      <c r="F59" s="7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  <c r="DV59" s="8"/>
      <c r="DW59" s="8"/>
      <c r="DX59" s="8"/>
      <c r="DY59" s="8"/>
      <c r="DZ59" s="8"/>
      <c r="EA59" s="8"/>
      <c r="EB59" s="8"/>
      <c r="EC59" s="8"/>
      <c r="ED59" s="8"/>
      <c r="EE59" s="8"/>
      <c r="EF59" s="8"/>
      <c r="EG59" s="8"/>
      <c r="EH59" s="8"/>
      <c r="EI59" s="8"/>
      <c r="EJ59" s="8"/>
      <c r="EK59" s="8"/>
      <c r="EL59" s="8"/>
      <c r="EM59" s="8"/>
      <c r="EN59" s="8"/>
      <c r="EO59" s="8"/>
      <c r="EP59" s="8"/>
      <c r="EQ59" s="8"/>
      <c r="ER59" s="8"/>
      <c r="ES59" s="8"/>
      <c r="ET59" s="8"/>
      <c r="EU59" s="8"/>
      <c r="EV59" s="8"/>
      <c r="EW59" s="8"/>
      <c r="EX59" s="8"/>
      <c r="EY59" s="8"/>
      <c r="EZ59" s="8"/>
      <c r="FA59" s="8"/>
      <c r="FB59" s="8"/>
      <c r="FC59" s="8"/>
      <c r="FD59" s="8"/>
      <c r="FE59" s="8"/>
      <c r="FF59" s="8"/>
      <c r="FG59" s="8"/>
      <c r="FH59" s="8"/>
      <c r="FI59" s="8"/>
      <c r="FJ59" s="8"/>
      <c r="FK59" s="8"/>
      <c r="FL59" s="8"/>
      <c r="FM59" s="8"/>
      <c r="FN59" s="8"/>
      <c r="FO59" s="8"/>
      <c r="FP59" s="8"/>
      <c r="FQ59" s="8"/>
      <c r="FR59" s="8"/>
      <c r="FS59" s="8"/>
      <c r="FT59" s="8"/>
      <c r="FU59" s="8"/>
      <c r="FV59" s="8"/>
      <c r="FW59" s="8"/>
      <c r="FX59" s="8"/>
      <c r="FY59" s="8"/>
      <c r="FZ59" s="8"/>
      <c r="GA59" s="8"/>
      <c r="GB59" s="8"/>
      <c r="GC59" s="8"/>
      <c r="GD59" s="8"/>
      <c r="GE59" s="8"/>
      <c r="GF59" s="8"/>
      <c r="GG59" s="8"/>
      <c r="GH59" s="8"/>
      <c r="GI59" s="8"/>
      <c r="GJ59" s="8"/>
      <c r="GK59" s="8"/>
      <c r="GL59" s="8"/>
      <c r="GM59" s="8"/>
      <c r="GN59" s="8"/>
      <c r="GO59" s="8"/>
      <c r="GP59" s="8"/>
      <c r="GQ59" s="8"/>
      <c r="GR59" s="8"/>
      <c r="GS59" s="8"/>
      <c r="GT59" s="8"/>
      <c r="GU59" s="8"/>
      <c r="GV59" s="8"/>
      <c r="GW59" s="8"/>
      <c r="GX59" s="8"/>
      <c r="GY59" s="8"/>
      <c r="GZ59" s="8"/>
      <c r="HA59" s="8"/>
      <c r="HB59" s="8"/>
      <c r="HC59" s="8"/>
      <c r="HD59" s="8"/>
      <c r="HE59" s="8"/>
      <c r="HF59" s="8"/>
      <c r="HG59" s="8"/>
      <c r="HH59" s="8"/>
      <c r="HI59" s="8"/>
      <c r="HJ59" s="8"/>
      <c r="HK59" s="8"/>
      <c r="HL59" s="8"/>
      <c r="HM59" s="8"/>
      <c r="HN59" s="8"/>
      <c r="HO59" s="8"/>
      <c r="HP59" s="8"/>
      <c r="HQ59" s="8"/>
      <c r="HR59" s="8"/>
      <c r="HS59" s="8"/>
      <c r="HT59" s="8"/>
      <c r="HU59" s="8"/>
      <c r="HV59" s="8"/>
      <c r="HW59" s="8"/>
      <c r="HX59" s="8"/>
      <c r="HY59" s="8"/>
      <c r="HZ59" s="8"/>
      <c r="IA59" s="8"/>
      <c r="IB59" s="8"/>
      <c r="IC59" s="8"/>
      <c r="ID59" s="8"/>
      <c r="IE59" s="8"/>
      <c r="IF59" s="8"/>
      <c r="IG59" s="8"/>
      <c r="IH59" s="8"/>
      <c r="II59" s="8"/>
      <c r="IJ59" s="8"/>
      <c r="IK59" s="8"/>
      <c r="IL59" s="8"/>
      <c r="IM59" s="8"/>
      <c r="IN59" s="8"/>
      <c r="IO59" s="8"/>
      <c r="IP59" s="8"/>
      <c r="IQ59" s="8"/>
    </row>
    <row r="60" spans="1:251" x14ac:dyDescent="0.3">
      <c r="A60" s="22"/>
      <c r="B60" s="22"/>
      <c r="C60" s="22"/>
      <c r="D60" s="22"/>
      <c r="E60" s="22"/>
      <c r="F60" s="7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8"/>
      <c r="DV60" s="8"/>
      <c r="DW60" s="8"/>
      <c r="DX60" s="8"/>
      <c r="DY60" s="8"/>
      <c r="DZ60" s="8"/>
      <c r="EA60" s="8"/>
      <c r="EB60" s="8"/>
      <c r="EC60" s="8"/>
      <c r="ED60" s="8"/>
      <c r="EE60" s="8"/>
      <c r="EF60" s="8"/>
      <c r="EG60" s="8"/>
      <c r="EH60" s="8"/>
      <c r="EI60" s="8"/>
      <c r="EJ60" s="8"/>
      <c r="EK60" s="8"/>
      <c r="EL60" s="8"/>
      <c r="EM60" s="8"/>
      <c r="EN60" s="8"/>
      <c r="EO60" s="8"/>
      <c r="EP60" s="8"/>
      <c r="EQ60" s="8"/>
      <c r="ER60" s="8"/>
      <c r="ES60" s="8"/>
      <c r="ET60" s="8"/>
      <c r="EU60" s="8"/>
      <c r="EV60" s="8"/>
      <c r="EW60" s="8"/>
      <c r="EX60" s="8"/>
      <c r="EY60" s="8"/>
      <c r="EZ60" s="8"/>
      <c r="FA60" s="8"/>
      <c r="FB60" s="8"/>
      <c r="FC60" s="8"/>
      <c r="FD60" s="8"/>
      <c r="FE60" s="8"/>
      <c r="FF60" s="8"/>
      <c r="FG60" s="8"/>
      <c r="FH60" s="8"/>
      <c r="FI60" s="8"/>
      <c r="FJ60" s="8"/>
      <c r="FK60" s="8"/>
      <c r="FL60" s="8"/>
      <c r="FM60" s="8"/>
      <c r="FN60" s="8"/>
      <c r="FO60" s="8"/>
      <c r="FP60" s="8"/>
      <c r="FQ60" s="8"/>
      <c r="FR60" s="8"/>
      <c r="FS60" s="8"/>
      <c r="FT60" s="8"/>
      <c r="FU60" s="8"/>
      <c r="FV60" s="8"/>
      <c r="FW60" s="8"/>
      <c r="FX60" s="8"/>
      <c r="FY60" s="8"/>
      <c r="FZ60" s="8"/>
      <c r="GA60" s="8"/>
      <c r="GB60" s="8"/>
      <c r="GC60" s="8"/>
      <c r="GD60" s="8"/>
      <c r="GE60" s="8"/>
      <c r="GF60" s="8"/>
      <c r="GG60" s="8"/>
      <c r="GH60" s="8"/>
      <c r="GI60" s="8"/>
      <c r="GJ60" s="8"/>
      <c r="GK60" s="8"/>
      <c r="GL60" s="8"/>
      <c r="GM60" s="8"/>
      <c r="GN60" s="8"/>
      <c r="GO60" s="8"/>
      <c r="GP60" s="8"/>
      <c r="GQ60" s="8"/>
      <c r="GR60" s="8"/>
      <c r="GS60" s="8"/>
      <c r="GT60" s="8"/>
      <c r="GU60" s="8"/>
      <c r="GV60" s="8"/>
      <c r="GW60" s="8"/>
      <c r="GX60" s="8"/>
      <c r="GY60" s="8"/>
      <c r="GZ60" s="8"/>
      <c r="HA60" s="8"/>
      <c r="HB60" s="8"/>
      <c r="HC60" s="8"/>
      <c r="HD60" s="8"/>
      <c r="HE60" s="8"/>
      <c r="HF60" s="8"/>
      <c r="HG60" s="8"/>
      <c r="HH60" s="8"/>
      <c r="HI60" s="8"/>
      <c r="HJ60" s="8"/>
      <c r="HK60" s="8"/>
      <c r="HL60" s="8"/>
      <c r="HM60" s="8"/>
      <c r="HN60" s="8"/>
      <c r="HO60" s="8"/>
      <c r="HP60" s="8"/>
      <c r="HQ60" s="8"/>
      <c r="HR60" s="8"/>
      <c r="HS60" s="8"/>
      <c r="HT60" s="8"/>
      <c r="HU60" s="8"/>
      <c r="HV60" s="8"/>
      <c r="HW60" s="8"/>
      <c r="HX60" s="8"/>
      <c r="HY60" s="8"/>
      <c r="HZ60" s="8"/>
      <c r="IA60" s="8"/>
      <c r="IB60" s="8"/>
      <c r="IC60" s="8"/>
      <c r="ID60" s="8"/>
      <c r="IE60" s="8"/>
      <c r="IF60" s="8"/>
      <c r="IG60" s="8"/>
      <c r="IH60" s="8"/>
      <c r="II60" s="8"/>
      <c r="IJ60" s="8"/>
      <c r="IK60" s="8"/>
      <c r="IL60" s="8"/>
      <c r="IM60" s="8"/>
      <c r="IN60" s="8"/>
      <c r="IO60" s="8"/>
      <c r="IP60" s="8"/>
      <c r="IQ60" s="8"/>
    </row>
    <row r="61" spans="1:251" x14ac:dyDescent="0.3">
      <c r="A61" s="22"/>
      <c r="B61" s="22"/>
      <c r="C61" s="22"/>
      <c r="D61" s="22"/>
      <c r="E61" s="22"/>
      <c r="F61" s="7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  <c r="DY61" s="8"/>
      <c r="DZ61" s="8"/>
      <c r="EA61" s="8"/>
      <c r="EB61" s="8"/>
      <c r="EC61" s="8"/>
      <c r="ED61" s="8"/>
      <c r="EE61" s="8"/>
      <c r="EF61" s="8"/>
      <c r="EG61" s="8"/>
      <c r="EH61" s="8"/>
      <c r="EI61" s="8"/>
      <c r="EJ61" s="8"/>
      <c r="EK61" s="8"/>
      <c r="EL61" s="8"/>
      <c r="EM61" s="8"/>
      <c r="EN61" s="8"/>
      <c r="EO61" s="8"/>
      <c r="EP61" s="8"/>
      <c r="EQ61" s="8"/>
      <c r="ER61" s="8"/>
      <c r="ES61" s="8"/>
      <c r="ET61" s="8"/>
      <c r="EU61" s="8"/>
      <c r="EV61" s="8"/>
      <c r="EW61" s="8"/>
      <c r="EX61" s="8"/>
      <c r="EY61" s="8"/>
      <c r="EZ61" s="8"/>
      <c r="FA61" s="8"/>
      <c r="FB61" s="8"/>
      <c r="FC61" s="8"/>
      <c r="FD61" s="8"/>
      <c r="FE61" s="8"/>
      <c r="FF61" s="8"/>
      <c r="FG61" s="8"/>
      <c r="FH61" s="8"/>
      <c r="FI61" s="8"/>
      <c r="FJ61" s="8"/>
      <c r="FK61" s="8"/>
      <c r="FL61" s="8"/>
      <c r="FM61" s="8"/>
      <c r="FN61" s="8"/>
      <c r="FO61" s="8"/>
      <c r="FP61" s="8"/>
      <c r="FQ61" s="8"/>
      <c r="FR61" s="8"/>
      <c r="FS61" s="8"/>
      <c r="FT61" s="8"/>
      <c r="FU61" s="8"/>
      <c r="FV61" s="8"/>
      <c r="FW61" s="8"/>
      <c r="FX61" s="8"/>
      <c r="FY61" s="8"/>
      <c r="FZ61" s="8"/>
      <c r="GA61" s="8"/>
      <c r="GB61" s="8"/>
      <c r="GC61" s="8"/>
      <c r="GD61" s="8"/>
      <c r="GE61" s="8"/>
      <c r="GF61" s="8"/>
      <c r="GG61" s="8"/>
      <c r="GH61" s="8"/>
      <c r="GI61" s="8"/>
      <c r="GJ61" s="8"/>
      <c r="GK61" s="8"/>
      <c r="GL61" s="8"/>
      <c r="GM61" s="8"/>
      <c r="GN61" s="8"/>
      <c r="GO61" s="8"/>
      <c r="GP61" s="8"/>
      <c r="GQ61" s="8"/>
      <c r="GR61" s="8"/>
      <c r="GS61" s="8"/>
      <c r="GT61" s="8"/>
      <c r="GU61" s="8"/>
      <c r="GV61" s="8"/>
      <c r="GW61" s="8"/>
      <c r="GX61" s="8"/>
      <c r="GY61" s="8"/>
      <c r="GZ61" s="8"/>
      <c r="HA61" s="8"/>
      <c r="HB61" s="8"/>
      <c r="HC61" s="8"/>
      <c r="HD61" s="8"/>
      <c r="HE61" s="8"/>
      <c r="HF61" s="8"/>
      <c r="HG61" s="8"/>
      <c r="HH61" s="8"/>
      <c r="HI61" s="8"/>
      <c r="HJ61" s="8"/>
      <c r="HK61" s="8"/>
      <c r="HL61" s="8"/>
      <c r="HM61" s="8"/>
      <c r="HN61" s="8"/>
      <c r="HO61" s="8"/>
      <c r="HP61" s="8"/>
      <c r="HQ61" s="8"/>
      <c r="HR61" s="8"/>
      <c r="HS61" s="8"/>
      <c r="HT61" s="8"/>
      <c r="HU61" s="8"/>
      <c r="HV61" s="8"/>
      <c r="HW61" s="8"/>
      <c r="HX61" s="8"/>
      <c r="HY61" s="8"/>
      <c r="HZ61" s="8"/>
      <c r="IA61" s="8"/>
      <c r="IB61" s="8"/>
      <c r="IC61" s="8"/>
      <c r="ID61" s="8"/>
      <c r="IE61" s="8"/>
      <c r="IF61" s="8"/>
      <c r="IG61" s="8"/>
      <c r="IH61" s="8"/>
      <c r="II61" s="8"/>
      <c r="IJ61" s="8"/>
      <c r="IK61" s="8"/>
      <c r="IL61" s="8"/>
      <c r="IM61" s="8"/>
      <c r="IN61" s="8"/>
      <c r="IO61" s="8"/>
      <c r="IP61" s="8"/>
      <c r="IQ61" s="8"/>
    </row>
    <row r="62" spans="1:251" x14ac:dyDescent="0.3">
      <c r="A62" s="31"/>
      <c r="B62" s="32"/>
      <c r="C62" s="32"/>
      <c r="D62" s="32"/>
      <c r="F62" s="7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  <c r="DV62" s="8"/>
      <c r="DW62" s="8"/>
      <c r="DX62" s="8"/>
      <c r="DY62" s="8"/>
      <c r="DZ62" s="8"/>
      <c r="EA62" s="8"/>
      <c r="EB62" s="8"/>
      <c r="EC62" s="8"/>
      <c r="ED62" s="8"/>
      <c r="EE62" s="8"/>
      <c r="EF62" s="8"/>
      <c r="EG62" s="8"/>
      <c r="EH62" s="8"/>
      <c r="EI62" s="8"/>
      <c r="EJ62" s="8"/>
      <c r="EK62" s="8"/>
      <c r="EL62" s="8"/>
      <c r="EM62" s="8"/>
      <c r="EN62" s="8"/>
      <c r="EO62" s="8"/>
      <c r="EP62" s="8"/>
      <c r="EQ62" s="8"/>
      <c r="ER62" s="8"/>
      <c r="ES62" s="8"/>
      <c r="ET62" s="8"/>
      <c r="EU62" s="8"/>
      <c r="EV62" s="8"/>
      <c r="EW62" s="8"/>
      <c r="EX62" s="8"/>
      <c r="EY62" s="8"/>
      <c r="EZ62" s="8"/>
      <c r="FA62" s="8"/>
      <c r="FB62" s="8"/>
      <c r="FC62" s="8"/>
      <c r="FD62" s="8"/>
      <c r="FE62" s="8"/>
      <c r="FF62" s="8"/>
      <c r="FG62" s="8"/>
      <c r="FH62" s="8"/>
      <c r="FI62" s="8"/>
      <c r="FJ62" s="8"/>
      <c r="FK62" s="8"/>
      <c r="FL62" s="8"/>
      <c r="FM62" s="8"/>
      <c r="FN62" s="8"/>
      <c r="FO62" s="8"/>
      <c r="FP62" s="8"/>
      <c r="FQ62" s="8"/>
      <c r="FR62" s="8"/>
      <c r="FS62" s="8"/>
      <c r="FT62" s="8"/>
      <c r="FU62" s="8"/>
      <c r="FV62" s="8"/>
      <c r="FW62" s="8"/>
      <c r="FX62" s="8"/>
      <c r="FY62" s="8"/>
      <c r="FZ62" s="8"/>
      <c r="GA62" s="8"/>
      <c r="GB62" s="8"/>
      <c r="GC62" s="8"/>
      <c r="GD62" s="8"/>
      <c r="GE62" s="8"/>
      <c r="GF62" s="8"/>
      <c r="GG62" s="8"/>
      <c r="GH62" s="8"/>
      <c r="GI62" s="8"/>
      <c r="GJ62" s="8"/>
      <c r="GK62" s="8"/>
      <c r="GL62" s="8"/>
      <c r="GM62" s="8"/>
      <c r="GN62" s="8"/>
      <c r="GO62" s="8"/>
      <c r="GP62" s="8"/>
      <c r="GQ62" s="8"/>
      <c r="GR62" s="8"/>
      <c r="GS62" s="8"/>
      <c r="GT62" s="8"/>
      <c r="GU62" s="8"/>
      <c r="GV62" s="8"/>
      <c r="GW62" s="8"/>
      <c r="GX62" s="8"/>
      <c r="GY62" s="8"/>
      <c r="GZ62" s="8"/>
      <c r="HA62" s="8"/>
      <c r="HB62" s="8"/>
      <c r="HC62" s="8"/>
      <c r="HD62" s="8"/>
      <c r="HE62" s="8"/>
      <c r="HF62" s="8"/>
      <c r="HG62" s="8"/>
      <c r="HH62" s="8"/>
      <c r="HI62" s="8"/>
      <c r="HJ62" s="8"/>
      <c r="HK62" s="8"/>
      <c r="HL62" s="8"/>
      <c r="HM62" s="8"/>
      <c r="HN62" s="8"/>
      <c r="HO62" s="8"/>
      <c r="HP62" s="8"/>
      <c r="HQ62" s="8"/>
      <c r="HR62" s="8"/>
      <c r="HS62" s="8"/>
      <c r="HT62" s="8"/>
      <c r="HU62" s="8"/>
      <c r="HV62" s="8"/>
      <c r="HW62" s="8"/>
      <c r="HX62" s="8"/>
      <c r="HY62" s="8"/>
      <c r="HZ62" s="8"/>
      <c r="IA62" s="8"/>
      <c r="IB62" s="8"/>
      <c r="IC62" s="8"/>
      <c r="ID62" s="8"/>
      <c r="IE62" s="8"/>
      <c r="IF62" s="8"/>
      <c r="IG62" s="8"/>
      <c r="IH62" s="8"/>
      <c r="II62" s="8"/>
      <c r="IJ62" s="8"/>
      <c r="IK62" s="8"/>
      <c r="IL62" s="8"/>
      <c r="IM62" s="8"/>
      <c r="IN62" s="8"/>
      <c r="IO62" s="8"/>
      <c r="IP62" s="8"/>
      <c r="IQ62" s="8"/>
    </row>
    <row r="63" spans="1:251" x14ac:dyDescent="0.3">
      <c r="A63" s="29"/>
      <c r="B63" s="32"/>
      <c r="C63" s="32"/>
      <c r="D63" s="32"/>
      <c r="F63" s="7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  <c r="DU63" s="8"/>
      <c r="DV63" s="8"/>
      <c r="DW63" s="8"/>
      <c r="DX63" s="8"/>
      <c r="DY63" s="8"/>
      <c r="DZ63" s="8"/>
      <c r="EA63" s="8"/>
      <c r="EB63" s="8"/>
      <c r="EC63" s="8"/>
      <c r="ED63" s="8"/>
      <c r="EE63" s="8"/>
      <c r="EF63" s="8"/>
      <c r="EG63" s="8"/>
      <c r="EH63" s="8"/>
      <c r="EI63" s="8"/>
      <c r="EJ63" s="8"/>
      <c r="EK63" s="8"/>
      <c r="EL63" s="8"/>
      <c r="EM63" s="8"/>
      <c r="EN63" s="8"/>
      <c r="EO63" s="8"/>
      <c r="EP63" s="8"/>
      <c r="EQ63" s="8"/>
      <c r="ER63" s="8"/>
      <c r="ES63" s="8"/>
      <c r="ET63" s="8"/>
      <c r="EU63" s="8"/>
      <c r="EV63" s="8"/>
      <c r="EW63" s="8"/>
      <c r="EX63" s="8"/>
      <c r="EY63" s="8"/>
      <c r="EZ63" s="8"/>
      <c r="FA63" s="8"/>
      <c r="FB63" s="8"/>
      <c r="FC63" s="8"/>
      <c r="FD63" s="8"/>
      <c r="FE63" s="8"/>
      <c r="FF63" s="8"/>
      <c r="FG63" s="8"/>
      <c r="FH63" s="8"/>
      <c r="FI63" s="8"/>
      <c r="FJ63" s="8"/>
      <c r="FK63" s="8"/>
      <c r="FL63" s="8"/>
      <c r="FM63" s="8"/>
      <c r="FN63" s="8"/>
      <c r="FO63" s="8"/>
      <c r="FP63" s="8"/>
      <c r="FQ63" s="8"/>
      <c r="FR63" s="8"/>
      <c r="FS63" s="8"/>
      <c r="FT63" s="8"/>
      <c r="FU63" s="8"/>
      <c r="FV63" s="8"/>
      <c r="FW63" s="8"/>
      <c r="FX63" s="8"/>
      <c r="FY63" s="8"/>
      <c r="FZ63" s="8"/>
      <c r="GA63" s="8"/>
      <c r="GB63" s="8"/>
      <c r="GC63" s="8"/>
      <c r="GD63" s="8"/>
      <c r="GE63" s="8"/>
      <c r="GF63" s="8"/>
      <c r="GG63" s="8"/>
      <c r="GH63" s="8"/>
      <c r="GI63" s="8"/>
      <c r="GJ63" s="8"/>
      <c r="GK63" s="8"/>
      <c r="GL63" s="8"/>
      <c r="GM63" s="8"/>
      <c r="GN63" s="8"/>
      <c r="GO63" s="8"/>
      <c r="GP63" s="8"/>
      <c r="GQ63" s="8"/>
      <c r="GR63" s="8"/>
      <c r="GS63" s="8"/>
      <c r="GT63" s="8"/>
      <c r="GU63" s="8"/>
      <c r="GV63" s="8"/>
      <c r="GW63" s="8"/>
      <c r="GX63" s="8"/>
      <c r="GY63" s="8"/>
      <c r="GZ63" s="8"/>
      <c r="HA63" s="8"/>
      <c r="HB63" s="8"/>
      <c r="HC63" s="8"/>
      <c r="HD63" s="8"/>
      <c r="HE63" s="8"/>
      <c r="HF63" s="8"/>
      <c r="HG63" s="8"/>
      <c r="HH63" s="8"/>
      <c r="HI63" s="8"/>
      <c r="HJ63" s="8"/>
      <c r="HK63" s="8"/>
      <c r="HL63" s="8"/>
      <c r="HM63" s="8"/>
      <c r="HN63" s="8"/>
      <c r="HO63" s="8"/>
      <c r="HP63" s="8"/>
      <c r="HQ63" s="8"/>
      <c r="HR63" s="8"/>
      <c r="HS63" s="8"/>
      <c r="HT63" s="8"/>
      <c r="HU63" s="8"/>
      <c r="HV63" s="8"/>
      <c r="HW63" s="8"/>
      <c r="HX63" s="8"/>
      <c r="HY63" s="8"/>
      <c r="HZ63" s="8"/>
      <c r="IA63" s="8"/>
      <c r="IB63" s="8"/>
      <c r="IC63" s="8"/>
      <c r="ID63" s="8"/>
      <c r="IE63" s="8"/>
      <c r="IF63" s="8"/>
      <c r="IG63" s="8"/>
      <c r="IH63" s="8"/>
      <c r="II63" s="8"/>
      <c r="IJ63" s="8"/>
      <c r="IK63" s="8"/>
      <c r="IL63" s="8"/>
      <c r="IM63" s="8"/>
      <c r="IN63" s="8"/>
      <c r="IO63" s="8"/>
      <c r="IP63" s="8"/>
      <c r="IQ63" s="8"/>
    </row>
    <row r="64" spans="1:251" ht="2.25" customHeight="1" x14ac:dyDescent="0.3">
      <c r="A64" s="30"/>
      <c r="B64" s="6"/>
      <c r="C64" s="12"/>
      <c r="D64" s="12"/>
      <c r="E64" s="30"/>
      <c r="F64" s="7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  <c r="DS64" s="8"/>
      <c r="DT64" s="8"/>
      <c r="DU64" s="8"/>
      <c r="DV64" s="8"/>
      <c r="DW64" s="8"/>
      <c r="DX64" s="8"/>
      <c r="DY64" s="8"/>
      <c r="DZ64" s="8"/>
      <c r="EA64" s="8"/>
      <c r="EB64" s="8"/>
      <c r="EC64" s="8"/>
      <c r="ED64" s="8"/>
      <c r="EE64" s="8"/>
      <c r="EF64" s="8"/>
      <c r="EG64" s="8"/>
      <c r="EH64" s="8"/>
      <c r="EI64" s="8"/>
      <c r="EJ64" s="8"/>
      <c r="EK64" s="8"/>
      <c r="EL64" s="8"/>
      <c r="EM64" s="8"/>
      <c r="EN64" s="8"/>
      <c r="EO64" s="8"/>
      <c r="EP64" s="8"/>
      <c r="EQ64" s="8"/>
      <c r="ER64" s="8"/>
      <c r="ES64" s="8"/>
      <c r="ET64" s="8"/>
      <c r="EU64" s="8"/>
      <c r="EV64" s="8"/>
      <c r="EW64" s="8"/>
      <c r="EX64" s="8"/>
      <c r="EY64" s="8"/>
      <c r="EZ64" s="8"/>
      <c r="FA64" s="8"/>
      <c r="FB64" s="8"/>
      <c r="FC64" s="8"/>
      <c r="FD64" s="8"/>
      <c r="FE64" s="8"/>
      <c r="FF64" s="8"/>
      <c r="FG64" s="8"/>
      <c r="FH64" s="8"/>
      <c r="FI64" s="8"/>
      <c r="FJ64" s="8"/>
      <c r="FK64" s="8"/>
      <c r="FL64" s="8"/>
      <c r="FM64" s="8"/>
      <c r="FN64" s="8"/>
      <c r="FO64" s="8"/>
      <c r="FP64" s="8"/>
      <c r="FQ64" s="8"/>
      <c r="FR64" s="8"/>
      <c r="FS64" s="8"/>
      <c r="FT64" s="8"/>
      <c r="FU64" s="8"/>
      <c r="FV64" s="8"/>
      <c r="FW64" s="8"/>
      <c r="FX64" s="8"/>
      <c r="FY64" s="8"/>
      <c r="FZ64" s="8"/>
      <c r="GA64" s="8"/>
      <c r="GB64" s="8"/>
      <c r="GC64" s="8"/>
      <c r="GD64" s="8"/>
      <c r="GE64" s="8"/>
      <c r="GF64" s="8"/>
      <c r="GG64" s="8"/>
      <c r="GH64" s="8"/>
      <c r="GI64" s="8"/>
      <c r="GJ64" s="8"/>
      <c r="GK64" s="8"/>
      <c r="GL64" s="8"/>
      <c r="GM64" s="8"/>
      <c r="GN64" s="8"/>
      <c r="GO64" s="8"/>
      <c r="GP64" s="8"/>
      <c r="GQ64" s="8"/>
      <c r="GR64" s="8"/>
      <c r="GS64" s="8"/>
      <c r="GT64" s="8"/>
      <c r="GU64" s="8"/>
      <c r="GV64" s="8"/>
      <c r="GW64" s="8"/>
      <c r="GX64" s="8"/>
      <c r="GY64" s="8"/>
      <c r="GZ64" s="8"/>
      <c r="HA64" s="8"/>
      <c r="HB64" s="8"/>
      <c r="HC64" s="8"/>
      <c r="HD64" s="8"/>
      <c r="HE64" s="8"/>
      <c r="HF64" s="8"/>
      <c r="HG64" s="8"/>
      <c r="HH64" s="8"/>
      <c r="HI64" s="8"/>
      <c r="HJ64" s="8"/>
      <c r="HK64" s="8"/>
      <c r="HL64" s="8"/>
      <c r="HM64" s="8"/>
      <c r="HN64" s="8"/>
      <c r="HO64" s="8"/>
      <c r="HP64" s="8"/>
      <c r="HQ64" s="8"/>
      <c r="HR64" s="8"/>
      <c r="HS64" s="8"/>
      <c r="HT64" s="8"/>
      <c r="HU64" s="8"/>
      <c r="HV64" s="8"/>
      <c r="HW64" s="8"/>
      <c r="HX64" s="8"/>
      <c r="HY64" s="8"/>
      <c r="HZ64" s="8"/>
      <c r="IA64" s="8"/>
      <c r="IB64" s="8"/>
      <c r="IC64" s="8"/>
      <c r="ID64" s="8"/>
      <c r="IE64" s="8"/>
      <c r="IF64" s="8"/>
      <c r="IG64" s="8"/>
      <c r="IH64" s="8"/>
      <c r="II64" s="8"/>
      <c r="IJ64" s="8"/>
      <c r="IK64" s="8"/>
      <c r="IL64" s="8"/>
      <c r="IM64" s="8"/>
      <c r="IN64" s="8"/>
      <c r="IO64" s="8"/>
      <c r="IP64" s="8"/>
      <c r="IQ64" s="8"/>
    </row>
    <row r="65" spans="1:251" x14ac:dyDescent="0.3">
      <c r="A65" s="6"/>
      <c r="B65" s="6"/>
      <c r="C65" s="12"/>
      <c r="D65" s="12"/>
      <c r="E65" s="12"/>
      <c r="F65" s="7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  <c r="DL65" s="8"/>
      <c r="DM65" s="8"/>
      <c r="DN65" s="8"/>
      <c r="DO65" s="8"/>
      <c r="DP65" s="8"/>
      <c r="DQ65" s="8"/>
      <c r="DR65" s="8"/>
      <c r="DS65" s="8"/>
      <c r="DT65" s="8"/>
      <c r="DU65" s="8"/>
      <c r="DV65" s="8"/>
      <c r="DW65" s="8"/>
      <c r="DX65" s="8"/>
      <c r="DY65" s="8"/>
      <c r="DZ65" s="8"/>
      <c r="EA65" s="8"/>
      <c r="EB65" s="8"/>
      <c r="EC65" s="8"/>
      <c r="ED65" s="8"/>
      <c r="EE65" s="8"/>
      <c r="EF65" s="8"/>
      <c r="EG65" s="8"/>
      <c r="EH65" s="8"/>
      <c r="EI65" s="8"/>
      <c r="EJ65" s="8"/>
      <c r="EK65" s="8"/>
      <c r="EL65" s="8"/>
      <c r="EM65" s="8"/>
      <c r="EN65" s="8"/>
      <c r="EO65" s="8"/>
      <c r="EP65" s="8"/>
      <c r="EQ65" s="8"/>
      <c r="ER65" s="8"/>
      <c r="ES65" s="8"/>
      <c r="ET65" s="8"/>
      <c r="EU65" s="8"/>
      <c r="EV65" s="8"/>
      <c r="EW65" s="8"/>
      <c r="EX65" s="8"/>
      <c r="EY65" s="8"/>
      <c r="EZ65" s="8"/>
      <c r="FA65" s="8"/>
      <c r="FB65" s="8"/>
      <c r="FC65" s="8"/>
      <c r="FD65" s="8"/>
      <c r="FE65" s="8"/>
      <c r="FF65" s="8"/>
      <c r="FG65" s="8"/>
      <c r="FH65" s="8"/>
      <c r="FI65" s="8"/>
      <c r="FJ65" s="8"/>
      <c r="FK65" s="8"/>
      <c r="FL65" s="8"/>
      <c r="FM65" s="8"/>
      <c r="FN65" s="8"/>
      <c r="FO65" s="8"/>
      <c r="FP65" s="8"/>
      <c r="FQ65" s="8"/>
      <c r="FR65" s="8"/>
      <c r="FS65" s="8"/>
      <c r="FT65" s="8"/>
      <c r="FU65" s="8"/>
      <c r="FV65" s="8"/>
      <c r="FW65" s="8"/>
      <c r="FX65" s="8"/>
      <c r="FY65" s="8"/>
      <c r="FZ65" s="8"/>
      <c r="GA65" s="8"/>
      <c r="GB65" s="8"/>
      <c r="GC65" s="8"/>
      <c r="GD65" s="8"/>
      <c r="GE65" s="8"/>
      <c r="GF65" s="8"/>
      <c r="GG65" s="8"/>
      <c r="GH65" s="8"/>
      <c r="GI65" s="8"/>
      <c r="GJ65" s="8"/>
      <c r="GK65" s="8"/>
      <c r="GL65" s="8"/>
      <c r="GM65" s="8"/>
      <c r="GN65" s="8"/>
      <c r="GO65" s="8"/>
      <c r="GP65" s="8"/>
      <c r="GQ65" s="8"/>
      <c r="GR65" s="8"/>
      <c r="GS65" s="8"/>
      <c r="GT65" s="8"/>
      <c r="GU65" s="8"/>
      <c r="GV65" s="8"/>
      <c r="GW65" s="8"/>
      <c r="GX65" s="8"/>
      <c r="GY65" s="8"/>
      <c r="GZ65" s="8"/>
      <c r="HA65" s="8"/>
      <c r="HB65" s="8"/>
      <c r="HC65" s="8"/>
      <c r="HD65" s="8"/>
      <c r="HE65" s="8"/>
      <c r="HF65" s="8"/>
      <c r="HG65" s="8"/>
      <c r="HH65" s="8"/>
      <c r="HI65" s="8"/>
      <c r="HJ65" s="8"/>
      <c r="HK65" s="8"/>
      <c r="HL65" s="8"/>
      <c r="HM65" s="8"/>
      <c r="HN65" s="8"/>
      <c r="HO65" s="8"/>
      <c r="HP65" s="8"/>
      <c r="HQ65" s="8"/>
      <c r="HR65" s="8"/>
      <c r="HS65" s="8"/>
      <c r="HT65" s="8"/>
      <c r="HU65" s="8"/>
      <c r="HV65" s="8"/>
      <c r="HW65" s="8"/>
      <c r="HX65" s="8"/>
      <c r="HY65" s="8"/>
      <c r="HZ65" s="8"/>
      <c r="IA65" s="8"/>
      <c r="IB65" s="8"/>
      <c r="IC65" s="8"/>
      <c r="ID65" s="8"/>
      <c r="IE65" s="8"/>
      <c r="IF65" s="8"/>
      <c r="IG65" s="8"/>
      <c r="IH65" s="8"/>
      <c r="II65" s="8"/>
      <c r="IJ65" s="8"/>
      <c r="IK65" s="8"/>
      <c r="IL65" s="8"/>
      <c r="IM65" s="8"/>
      <c r="IN65" s="8"/>
      <c r="IO65" s="8"/>
      <c r="IP65" s="8"/>
      <c r="IQ65" s="8"/>
    </row>
    <row r="66" spans="1:251" x14ac:dyDescent="0.3">
      <c r="A66" s="6"/>
      <c r="B66" s="6"/>
      <c r="C66" s="12"/>
      <c r="D66" s="12"/>
      <c r="E66" s="12"/>
      <c r="F66" s="7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  <c r="DT66" s="8"/>
      <c r="DU66" s="8"/>
      <c r="DV66" s="8"/>
      <c r="DW66" s="8"/>
      <c r="DX66" s="8"/>
      <c r="DY66" s="8"/>
      <c r="DZ66" s="8"/>
      <c r="EA66" s="8"/>
      <c r="EB66" s="8"/>
      <c r="EC66" s="8"/>
      <c r="ED66" s="8"/>
      <c r="EE66" s="8"/>
      <c r="EF66" s="8"/>
      <c r="EG66" s="8"/>
      <c r="EH66" s="8"/>
      <c r="EI66" s="8"/>
      <c r="EJ66" s="8"/>
      <c r="EK66" s="8"/>
      <c r="EL66" s="8"/>
      <c r="EM66" s="8"/>
      <c r="EN66" s="8"/>
      <c r="EO66" s="8"/>
      <c r="EP66" s="8"/>
      <c r="EQ66" s="8"/>
      <c r="ER66" s="8"/>
      <c r="ES66" s="8"/>
      <c r="ET66" s="8"/>
      <c r="EU66" s="8"/>
      <c r="EV66" s="8"/>
      <c r="EW66" s="8"/>
      <c r="EX66" s="8"/>
      <c r="EY66" s="8"/>
      <c r="EZ66" s="8"/>
      <c r="FA66" s="8"/>
      <c r="FB66" s="8"/>
      <c r="FC66" s="8"/>
      <c r="FD66" s="8"/>
      <c r="FE66" s="8"/>
      <c r="FF66" s="8"/>
      <c r="FG66" s="8"/>
      <c r="FH66" s="8"/>
      <c r="FI66" s="8"/>
      <c r="FJ66" s="8"/>
      <c r="FK66" s="8"/>
      <c r="FL66" s="8"/>
      <c r="FM66" s="8"/>
      <c r="FN66" s="8"/>
      <c r="FO66" s="8"/>
      <c r="FP66" s="8"/>
      <c r="FQ66" s="8"/>
      <c r="FR66" s="8"/>
      <c r="FS66" s="8"/>
      <c r="FT66" s="8"/>
      <c r="FU66" s="8"/>
      <c r="FV66" s="8"/>
      <c r="FW66" s="8"/>
      <c r="FX66" s="8"/>
      <c r="FY66" s="8"/>
      <c r="FZ66" s="8"/>
      <c r="GA66" s="8"/>
      <c r="GB66" s="8"/>
      <c r="GC66" s="8"/>
      <c r="GD66" s="8"/>
      <c r="GE66" s="8"/>
      <c r="GF66" s="8"/>
      <c r="GG66" s="8"/>
      <c r="GH66" s="8"/>
      <c r="GI66" s="8"/>
      <c r="GJ66" s="8"/>
      <c r="GK66" s="8"/>
      <c r="GL66" s="8"/>
      <c r="GM66" s="8"/>
      <c r="GN66" s="8"/>
      <c r="GO66" s="8"/>
      <c r="GP66" s="8"/>
      <c r="GQ66" s="8"/>
      <c r="GR66" s="8"/>
      <c r="GS66" s="8"/>
      <c r="GT66" s="8"/>
      <c r="GU66" s="8"/>
      <c r="GV66" s="8"/>
      <c r="GW66" s="8"/>
      <c r="GX66" s="8"/>
      <c r="GY66" s="8"/>
      <c r="GZ66" s="8"/>
      <c r="HA66" s="8"/>
      <c r="HB66" s="8"/>
      <c r="HC66" s="8"/>
      <c r="HD66" s="8"/>
      <c r="HE66" s="8"/>
      <c r="HF66" s="8"/>
      <c r="HG66" s="8"/>
      <c r="HH66" s="8"/>
      <c r="HI66" s="8"/>
      <c r="HJ66" s="8"/>
      <c r="HK66" s="8"/>
      <c r="HL66" s="8"/>
      <c r="HM66" s="8"/>
      <c r="HN66" s="8"/>
      <c r="HO66" s="8"/>
      <c r="HP66" s="8"/>
      <c r="HQ66" s="8"/>
      <c r="HR66" s="8"/>
      <c r="HS66" s="8"/>
      <c r="HT66" s="8"/>
      <c r="HU66" s="8"/>
      <c r="HV66" s="8"/>
      <c r="HW66" s="8"/>
      <c r="HX66" s="8"/>
      <c r="HY66" s="8"/>
      <c r="HZ66" s="8"/>
      <c r="IA66" s="8"/>
      <c r="IB66" s="8"/>
      <c r="IC66" s="8"/>
      <c r="ID66" s="8"/>
      <c r="IE66" s="8"/>
      <c r="IF66" s="8"/>
      <c r="IG66" s="8"/>
      <c r="IH66" s="8"/>
      <c r="II66" s="8"/>
      <c r="IJ66" s="8"/>
      <c r="IK66" s="8"/>
      <c r="IL66" s="8"/>
      <c r="IM66" s="8"/>
      <c r="IN66" s="8"/>
      <c r="IO66" s="8"/>
      <c r="IP66" s="8"/>
      <c r="IQ66" s="8"/>
    </row>
  </sheetData>
  <mergeCells count="7">
    <mergeCell ref="A6:E6"/>
    <mergeCell ref="A54:E54"/>
    <mergeCell ref="A7:E7"/>
    <mergeCell ref="A9:E9"/>
    <mergeCell ref="A13:E13"/>
    <mergeCell ref="A53:E53"/>
    <mergeCell ref="A8:E8"/>
  </mergeCells>
  <printOptions horizontalCentered="1" verticalCentered="1"/>
  <pageMargins left="0.39370078740157483" right="0.39370078740157483" top="0.19685039370078741" bottom="0.59055118110236227" header="0.19685039370078741" footer="0"/>
  <pageSetup scale="6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BG</vt:lpstr>
      <vt:lpstr>BG!Área_de_impresión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Melbi Santos</dc:creator>
  <cp:lastModifiedBy>Juan Beriguete</cp:lastModifiedBy>
  <cp:lastPrinted>2023-02-21T19:15:06Z</cp:lastPrinted>
  <dcterms:created xsi:type="dcterms:W3CDTF">2013-01-30T15:16:21Z</dcterms:created>
  <dcterms:modified xsi:type="dcterms:W3CDTF">2023-02-21T19:15:14Z</dcterms:modified>
</cp:coreProperties>
</file>