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3\"/>
    </mc:Choice>
  </mc:AlternateContent>
  <xr:revisionPtr revIDLastSave="0" documentId="8_{099FF0A5-404B-44C7-A438-0ADCF0C620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er. Trimestre 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3" i="1" l="1"/>
  <c r="B162" i="1"/>
  <c r="B130" i="1"/>
  <c r="B105" i="1"/>
  <c r="C104" i="1" s="1"/>
  <c r="B86" i="1"/>
  <c r="B61" i="1"/>
  <c r="C60" i="1" s="1"/>
  <c r="C101" i="1" l="1"/>
  <c r="C102" i="1"/>
  <c r="C103" i="1"/>
  <c r="C57" i="1"/>
  <c r="C58" i="1"/>
  <c r="C59" i="1"/>
  <c r="C61" i="1" l="1"/>
  <c r="C105" i="1"/>
</calcChain>
</file>

<file path=xl/sharedStrings.xml><?xml version="1.0" encoding="utf-8"?>
<sst xmlns="http://schemas.openxmlformats.org/spreadsheetml/2006/main" count="97" uniqueCount="67">
  <si>
    <r>
      <t>Asistencias Brindadas</t>
    </r>
    <r>
      <rPr>
        <b/>
        <sz val="16"/>
        <color rgb="FF002060"/>
        <rFont val="Times New Roman"/>
        <family val="1"/>
      </rPr>
      <t>:</t>
    </r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</si>
  <si>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</si>
  <si>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</si>
  <si>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</si>
  <si>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</si>
  <si>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</si>
  <si>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</si>
  <si>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</si>
  <si>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</si>
  <si>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</si>
  <si>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</si>
  <si>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</si>
  <si>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</si>
  <si>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</si>
  <si>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</si>
  <si>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</si>
  <si>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Cap. Megacentro </t>
  </si>
  <si>
    <t xml:space="preserve">San Francisco de Macorís </t>
  </si>
  <si>
    <t xml:space="preserve">Azua </t>
  </si>
  <si>
    <t>Mao</t>
  </si>
  <si>
    <t xml:space="preserve">La Vega </t>
  </si>
  <si>
    <t xml:space="preserve">Higüey </t>
  </si>
  <si>
    <t>Puerto Plata</t>
  </si>
  <si>
    <t xml:space="preserve">Barahona </t>
  </si>
  <si>
    <t>San Cristóbal</t>
  </si>
  <si>
    <t xml:space="preserve">Samaná </t>
  </si>
  <si>
    <t xml:space="preserve">San Juan de la Maguana </t>
  </si>
  <si>
    <t>Bávaro</t>
  </si>
  <si>
    <t>Bahoruco</t>
  </si>
  <si>
    <t>Punto Expreso Las Américas</t>
  </si>
  <si>
    <t>Servicio de Defensoría Legal y Atención a Quejas y Reclamaciones:</t>
  </si>
  <si>
    <t>Quejas, Reclamaciones y Denuncias Atendidas por Tipos de Seguros</t>
  </si>
  <si>
    <t xml:space="preserve"> Oficinas</t>
  </si>
  <si>
    <t>Santiago</t>
  </si>
  <si>
    <t>Azua</t>
  </si>
  <si>
    <t>La Romana</t>
  </si>
  <si>
    <t>La Vega</t>
  </si>
  <si>
    <t xml:space="preserve">Puerto Plata </t>
  </si>
  <si>
    <t>Barahona</t>
  </si>
  <si>
    <t>Higüey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</si>
  <si>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</si>
  <si>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</si>
  <si>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</si>
  <si>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</si>
  <si>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</si>
  <si>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>Talleres Impartidos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</si>
  <si>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</si>
  <si>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</si>
  <si>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</si>
  <si>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</si>
  <si>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</si>
  <si>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</si>
  <si>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</si>
  <si>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 xml:space="preserve">Históricos de Descuentos Solicitados a la TSS y Entregados a los Afiliados. </t>
  </si>
  <si>
    <t>Xiomara de Coo.</t>
  </si>
  <si>
    <t>Directora de Planificación y Desarrollo</t>
  </si>
  <si>
    <t>Distribución  de Asistencias Brindadas por Tipos de Seguros</t>
  </si>
  <si>
    <t>Enero-Marzo 2023</t>
  </si>
  <si>
    <t>Quejas, Reclamaciones y Denuncias Atendidas por Oficinas</t>
  </si>
  <si>
    <t>San P. de Macorís</t>
  </si>
  <si>
    <t>CAP Megacentro</t>
  </si>
  <si>
    <t>San F. de Macorís</t>
  </si>
  <si>
    <t>San J. de la Maguana</t>
  </si>
  <si>
    <t>Conversatorios de Orientación Dirigidos a grupos Organizados y Estudios del SDSS</t>
  </si>
  <si>
    <t>Punto GOB Sambil</t>
  </si>
  <si>
    <t>Cartas de No Cobertura entregadas  a los Afiliados</t>
  </si>
  <si>
    <t>Enero-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</si>
</sst>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4"/>
      <color rgb="FF002060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10" fontId="8" fillId="3" borderId="4" xfId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9" fontId="6" fillId="2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4" xfId="0" applyFont="1" applyBorder="1"/>
    <xf numFmtId="0" fontId="6" fillId="2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6" fillId="5" borderId="4" xfId="0" applyNumberFormat="1" applyFont="1" applyFill="1" applyBorder="1" applyAlignment="1">
      <alignment vertical="center"/>
    </xf>
    <xf numFmtId="3" fontId="6" fillId="5" borderId="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7" fillId="0" borderId="1" xfId="0" applyFont="1" applyBorder="1"/>
    <xf numFmtId="0" fontId="14" fillId="3" borderId="4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justify" vertical="center"/>
    </xf>
    <xf numFmtId="0" fontId="6" fillId="2" borderId="4" xfId="0" applyFont="1" applyFill="1" applyBorder="1"/>
    <xf numFmtId="0" fontId="13" fillId="0" borderId="4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6</xdr:row>
      <xdr:rowOff>285751</xdr:rowOff>
    </xdr:from>
    <xdr:to>
      <xdr:col>2</xdr:col>
      <xdr:colOff>742950</xdr:colOff>
      <xdr:row>27</xdr:row>
      <xdr:rowOff>123827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81025" y="1428751"/>
          <a:ext cx="4314825" cy="402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Enero-Marzo 2023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800" b="0" i="0" u="none" strike="noStrike" baseline="0">
              <a:solidFill>
                <a:srgbClr val="44546A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266701</xdr:colOff>
      <xdr:row>36</xdr:row>
      <xdr:rowOff>19051</xdr:rowOff>
    </xdr:from>
    <xdr:to>
      <xdr:col>0</xdr:col>
      <xdr:colOff>1476375</xdr:colOff>
      <xdr:row>42</xdr:row>
      <xdr:rowOff>76201</xdr:rowOff>
    </xdr:to>
    <xdr:sp macro="" textlink="">
      <xdr:nvSpPr>
        <xdr:cNvPr id="3" name="Romb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701" y="7067551"/>
          <a:ext cx="1209674" cy="1200150"/>
        </a:xfrm>
        <a:prstGeom prst="diamond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854022</xdr:colOff>
      <xdr:row>30</xdr:row>
      <xdr:rowOff>96737</xdr:rowOff>
    </xdr:from>
    <xdr:to>
      <xdr:col>0</xdr:col>
      <xdr:colOff>1892251</xdr:colOff>
      <xdr:row>35</xdr:row>
      <xdr:rowOff>139406</xdr:rowOff>
    </xdr:to>
    <xdr:sp macro="" textlink="">
      <xdr:nvSpPr>
        <xdr:cNvPr id="4" name="Bis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802082">
          <a:off x="875552" y="5980707"/>
          <a:ext cx="995169" cy="1038229"/>
        </a:xfrm>
        <a:prstGeom prst="bevel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1609727</xdr:colOff>
      <xdr:row>36</xdr:row>
      <xdr:rowOff>19048</xdr:rowOff>
    </xdr:from>
    <xdr:to>
      <xdr:col>0</xdr:col>
      <xdr:colOff>2315847</xdr:colOff>
      <xdr:row>39</xdr:row>
      <xdr:rowOff>92708</xdr:rowOff>
    </xdr:to>
    <xdr:sp macro="" textlink="">
      <xdr:nvSpPr>
        <xdr:cNvPr id="5" name="Bis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703035">
          <a:off x="1640207" y="7037068"/>
          <a:ext cx="645160" cy="70612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216535</xdr:colOff>
      <xdr:row>0</xdr:row>
      <xdr:rowOff>163830</xdr:rowOff>
    </xdr:from>
    <xdr:to>
      <xdr:col>0</xdr:col>
      <xdr:colOff>216535</xdr:colOff>
      <xdr:row>31</xdr:row>
      <xdr:rowOff>93980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16535" y="163830"/>
          <a:ext cx="0" cy="60261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394335</xdr:colOff>
      <xdr:row>7</xdr:row>
      <xdr:rowOff>18415</xdr:rowOff>
    </xdr:from>
    <xdr:to>
      <xdr:col>0</xdr:col>
      <xdr:colOff>394335</xdr:colOff>
      <xdr:row>29</xdr:row>
      <xdr:rowOff>107950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94335" y="1542415"/>
          <a:ext cx="0" cy="428053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2257426</xdr:colOff>
      <xdr:row>47</xdr:row>
      <xdr:rowOff>47625</xdr:rowOff>
    </xdr:from>
    <xdr:to>
      <xdr:col>1</xdr:col>
      <xdr:colOff>361950</xdr:colOff>
      <xdr:row>51</xdr:row>
      <xdr:rowOff>38100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6" y="9191625"/>
          <a:ext cx="1428749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1426997</xdr:colOff>
      <xdr:row>87</xdr:row>
      <xdr:rowOff>142875</xdr:rowOff>
    </xdr:from>
    <xdr:to>
      <xdr:col>1</xdr:col>
      <xdr:colOff>552450</xdr:colOff>
      <xdr:row>89</xdr:row>
      <xdr:rowOff>12058</xdr:rowOff>
    </xdr:to>
    <xdr:pic>
      <xdr:nvPicPr>
        <xdr:cNvPr id="9" name="Imagen 8" descr="Elemento-0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997" y="17287875"/>
          <a:ext cx="2449678" cy="25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2314575</xdr:colOff>
      <xdr:row>90</xdr:row>
      <xdr:rowOff>161925</xdr:rowOff>
    </xdr:from>
    <xdr:to>
      <xdr:col>1</xdr:col>
      <xdr:colOff>266700</xdr:colOff>
      <xdr:row>94</xdr:row>
      <xdr:rowOff>152400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897475"/>
          <a:ext cx="1276350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1254441</xdr:colOff>
      <xdr:row>132</xdr:row>
      <xdr:rowOff>28575</xdr:rowOff>
    </xdr:from>
    <xdr:to>
      <xdr:col>1</xdr:col>
      <xdr:colOff>371476</xdr:colOff>
      <xdr:row>133</xdr:row>
      <xdr:rowOff>37764</xdr:rowOff>
    </xdr:to>
    <xdr:pic>
      <xdr:nvPicPr>
        <xdr:cNvPr id="11" name="Imagen 10" descr="Elemento-0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1" y="26127075"/>
          <a:ext cx="2441260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2163463</xdr:colOff>
      <xdr:row>136</xdr:row>
      <xdr:rowOff>47625</xdr:rowOff>
    </xdr:from>
    <xdr:ext cx="1351261" cy="771525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463" y="26936700"/>
          <a:ext cx="1351261" cy="771525"/>
        </a:xfrm>
        <a:prstGeom prst="rect">
          <a:avLst/>
        </a:prstGeom>
        <a:noFill/>
      </xdr:spPr>
    </xdr:pic>
    <xdr:clientData/>
  </xdr:oneCellAnchor>
  <xdr:twoCellAnchor>
    <xdr:from>
      <xdr:col>0</xdr:col>
      <xdr:colOff>1123950</xdr:colOff>
      <xdr:row>167</xdr:row>
      <xdr:rowOff>133351</xdr:rowOff>
    </xdr:from>
    <xdr:to>
      <xdr:col>1</xdr:col>
      <xdr:colOff>681140</xdr:colOff>
      <xdr:row>169</xdr:row>
      <xdr:rowOff>57151</xdr:rowOff>
    </xdr:to>
    <xdr:pic>
      <xdr:nvPicPr>
        <xdr:cNvPr id="13" name="Imagen 12" descr="Elemento-0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4890076"/>
          <a:ext cx="288141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1656195</xdr:colOff>
      <xdr:row>0</xdr:row>
      <xdr:rowOff>0</xdr:rowOff>
    </xdr:from>
    <xdr:to>
      <xdr:col>1</xdr:col>
      <xdr:colOff>381000</xdr:colOff>
      <xdr:row>7</xdr:row>
      <xdr:rowOff>109925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195" y="0"/>
          <a:ext cx="2049030" cy="163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195779</xdr:colOff>
      <xdr:row>0</xdr:row>
      <xdr:rowOff>0</xdr:rowOff>
    </xdr:from>
    <xdr:to>
      <xdr:col>3</xdr:col>
      <xdr:colOff>628649</xdr:colOff>
      <xdr:row>17</xdr:row>
      <xdr:rowOff>163702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>
        <a:xfrm>
          <a:off x="5196404" y="0"/>
          <a:ext cx="432870" cy="3592702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466729</xdr:colOff>
      <xdr:row>0</xdr:row>
      <xdr:rowOff>0</xdr:rowOff>
    </xdr:from>
    <xdr:to>
      <xdr:col>3</xdr:col>
      <xdr:colOff>55972</xdr:colOff>
      <xdr:row>9</xdr:row>
      <xdr:rowOff>88356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 rot="16200000">
          <a:off x="3841435" y="778194"/>
          <a:ext cx="1993356" cy="436968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198662</xdr:colOff>
      <xdr:row>33</xdr:row>
      <xdr:rowOff>95250</xdr:rowOff>
    </xdr:from>
    <xdr:to>
      <xdr:col>2</xdr:col>
      <xdr:colOff>628649</xdr:colOff>
      <xdr:row>45</xdr:row>
      <xdr:rowOff>166424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4351562" y="6572250"/>
          <a:ext cx="429987" cy="2357174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1</xdr:col>
      <xdr:colOff>361950</xdr:colOff>
      <xdr:row>28</xdr:row>
      <xdr:rowOff>50347</xdr:rowOff>
    </xdr:from>
    <xdr:to>
      <xdr:col>2</xdr:col>
      <xdr:colOff>119741</xdr:colOff>
      <xdr:row>45</xdr:row>
      <xdr:rowOff>146013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>
          <a:off x="3686175" y="5574847"/>
          <a:ext cx="586466" cy="3334166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762000</xdr:colOff>
      <xdr:row>38</xdr:row>
      <xdr:rowOff>57149</xdr:rowOff>
    </xdr:from>
    <xdr:to>
      <xdr:col>3</xdr:col>
      <xdr:colOff>377098</xdr:colOff>
      <xdr:row>45</xdr:row>
      <xdr:rowOff>167276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/>
        </xdr:cNvSpPr>
      </xdr:nvSpPr>
      <xdr:spPr>
        <a:xfrm rot="16200000">
          <a:off x="4424498" y="7977051"/>
          <a:ext cx="1443627" cy="462823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0"/>
  <sheetViews>
    <sheetView tabSelected="1" topLeftCell="A34" workbookViewId="0">
      <selection activeCell="A144" sqref="A144:B154"/>
    </sheetView>
  </sheetViews>
  <sheetFormatPr baseColWidth="10" defaultRowHeight="15" x14ac:dyDescent="0.25"/>
  <cols>
    <col min="1" max="1" width="49.85546875" customWidth="1"/>
    <col min="2" max="2" width="12.42578125" customWidth="1"/>
    <col min="3" max="3" width="12.7109375" customWidth="1"/>
  </cols>
  <sheetData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ht="30" x14ac:dyDescent="0.25">
      <c r="A7" s="2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52" spans="1:3" ht="20.25" x14ac:dyDescent="0.25">
      <c r="A52" s="3" t="s">
        <v>0</v>
      </c>
    </row>
    <row r="53" spans="1:3" x14ac:dyDescent="0.25">
      <c r="A53" s="1"/>
    </row>
    <row r="54" spans="1:3" ht="15.75" x14ac:dyDescent="0.25">
      <c r="A54" s="46" t="s">
        <v>56</v>
      </c>
      <c r="B54" s="47"/>
      <c r="C54" s="48"/>
    </row>
    <row r="55" spans="1:3" ht="15.75" x14ac:dyDescent="0.25">
      <c r="A55" s="43" t="s">
        <v>57</v>
      </c>
      <c r="B55" s="44"/>
      <c r="C55" s="45"/>
    </row>
    <row r="56" spans="1:3" ht="15.75" x14ac:dyDescent="0.25">
      <c r="A56" s="4" t="s">
        <v>1</v>
      </c>
      <c r="B56" s="5" t="s">
        <v>2</v>
      </c>
      <c r="C56" s="17" t="s">
        <v>3</v>
      </c>
    </row>
    <row r="57" spans="1:3" ht="15.75" x14ac:dyDescent="0.25">
      <c r="A57" s="6" t="s">
        <v>4</v>
      </c>
      <c r="B57" s="24">
        <v>138817.46829254428</v>
      </c>
      <c r="C57" s="8">
        <f>+B57/B61*1</f>
        <v>0.37677149011021532</v>
      </c>
    </row>
    <row r="58" spans="1:3" ht="15.75" x14ac:dyDescent="0.25">
      <c r="A58" s="6" t="s">
        <v>5</v>
      </c>
      <c r="B58" s="24">
        <v>135107.35925641682</v>
      </c>
      <c r="C58" s="8">
        <f>+B58/B61*1</f>
        <v>0.36670169610513192</v>
      </c>
    </row>
    <row r="59" spans="1:3" ht="15.75" x14ac:dyDescent="0.25">
      <c r="A59" s="6" t="s">
        <v>6</v>
      </c>
      <c r="B59" s="24">
        <v>92622.58980699809</v>
      </c>
      <c r="C59" s="8">
        <f>+B59/B61*1</f>
        <v>0.25139164118673252</v>
      </c>
    </row>
    <row r="60" spans="1:3" ht="15.75" x14ac:dyDescent="0.25">
      <c r="A60" s="6" t="s">
        <v>7</v>
      </c>
      <c r="B60" s="24">
        <v>1892</v>
      </c>
      <c r="C60" s="8">
        <f>+B60/B61*1</f>
        <v>5.1351725979201842E-3</v>
      </c>
    </row>
    <row r="61" spans="1:3" ht="15.75" x14ac:dyDescent="0.25">
      <c r="A61" s="4" t="s">
        <v>8</v>
      </c>
      <c r="B61" s="27">
        <f>SUM(B57:B60)</f>
        <v>368439.41735595919</v>
      </c>
      <c r="C61" s="11">
        <f>SUM(C57:C60)</f>
        <v>0.99999999999999989</v>
      </c>
    </row>
    <row r="62" spans="1:3" ht="15.75" x14ac:dyDescent="0.25">
      <c r="A62" s="12" t="s">
        <v>9</v>
      </c>
      <c r="B62" s="13"/>
      <c r="C62" s="13"/>
    </row>
    <row r="64" spans="1:3" ht="15.75" x14ac:dyDescent="0.25">
      <c r="A64" s="49" t="s">
        <v>10</v>
      </c>
      <c r="B64" s="49"/>
    </row>
    <row r="65" spans="1:2" ht="15.75" x14ac:dyDescent="0.25">
      <c r="A65" s="50" t="s">
        <v>57</v>
      </c>
      <c r="B65" s="51"/>
    </row>
    <row r="66" spans="1:2" ht="15.75" x14ac:dyDescent="0.25">
      <c r="A66" s="4" t="s">
        <v>11</v>
      </c>
      <c r="B66" s="17" t="s">
        <v>2</v>
      </c>
    </row>
    <row r="67" spans="1:2" ht="15.75" x14ac:dyDescent="0.25">
      <c r="A67" s="16" t="s">
        <v>12</v>
      </c>
      <c r="B67" s="24">
        <v>97965</v>
      </c>
    </row>
    <row r="68" spans="1:2" ht="15.75" x14ac:dyDescent="0.25">
      <c r="A68" s="16" t="s">
        <v>13</v>
      </c>
      <c r="B68" s="25">
        <v>55432</v>
      </c>
    </row>
    <row r="69" spans="1:2" ht="15.75" x14ac:dyDescent="0.25">
      <c r="A69" s="16" t="s">
        <v>14</v>
      </c>
      <c r="B69" s="25">
        <v>41842</v>
      </c>
    </row>
    <row r="70" spans="1:2" ht="15.75" x14ac:dyDescent="0.25">
      <c r="A70" s="16" t="s">
        <v>15</v>
      </c>
      <c r="B70" s="25">
        <v>35152</v>
      </c>
    </row>
    <row r="71" spans="1:2" ht="15.75" x14ac:dyDescent="0.25">
      <c r="A71" s="16" t="s">
        <v>16</v>
      </c>
      <c r="B71" s="25">
        <v>19905</v>
      </c>
    </row>
    <row r="72" spans="1:2" ht="15.75" x14ac:dyDescent="0.25">
      <c r="A72" s="16" t="s">
        <v>19</v>
      </c>
      <c r="B72" s="25">
        <v>13028</v>
      </c>
    </row>
    <row r="73" spans="1:2" ht="15.75" x14ac:dyDescent="0.25">
      <c r="A73" s="16" t="s">
        <v>17</v>
      </c>
      <c r="B73" s="25">
        <v>12941</v>
      </c>
    </row>
    <row r="74" spans="1:2" ht="15.75" x14ac:dyDescent="0.25">
      <c r="A74" s="16" t="s">
        <v>20</v>
      </c>
      <c r="B74" s="25">
        <v>11883</v>
      </c>
    </row>
    <row r="75" spans="1:2" ht="15.75" x14ac:dyDescent="0.25">
      <c r="A75" s="16" t="s">
        <v>21</v>
      </c>
      <c r="B75" s="25">
        <v>11861</v>
      </c>
    </row>
    <row r="76" spans="1:2" ht="15.75" x14ac:dyDescent="0.25">
      <c r="A76" s="16" t="s">
        <v>23</v>
      </c>
      <c r="B76" s="25">
        <v>10830</v>
      </c>
    </row>
    <row r="77" spans="1:2" ht="15.75" x14ac:dyDescent="0.25">
      <c r="A77" s="16" t="s">
        <v>18</v>
      </c>
      <c r="B77" s="25">
        <v>10284</v>
      </c>
    </row>
    <row r="78" spans="1:2" ht="15.75" x14ac:dyDescent="0.25">
      <c r="A78" s="37" t="s">
        <v>64</v>
      </c>
      <c r="B78" s="25">
        <v>9851</v>
      </c>
    </row>
    <row r="79" spans="1:2" ht="15.75" x14ac:dyDescent="0.25">
      <c r="A79" s="16" t="s">
        <v>22</v>
      </c>
      <c r="B79" s="25">
        <v>9813</v>
      </c>
    </row>
    <row r="80" spans="1:2" ht="15.75" x14ac:dyDescent="0.25">
      <c r="A80" s="16" t="s">
        <v>25</v>
      </c>
      <c r="B80" s="25">
        <v>6632</v>
      </c>
    </row>
    <row r="81" spans="1:3" ht="15.75" x14ac:dyDescent="0.25">
      <c r="A81" s="16" t="s">
        <v>27</v>
      </c>
      <c r="B81" s="25">
        <v>5837</v>
      </c>
    </row>
    <row r="82" spans="1:3" ht="15.75" x14ac:dyDescent="0.25">
      <c r="A82" s="16" t="s">
        <v>24</v>
      </c>
      <c r="B82" s="25">
        <v>5699</v>
      </c>
    </row>
    <row r="83" spans="1:3" ht="15.75" x14ac:dyDescent="0.25">
      <c r="A83" s="16" t="s">
        <v>26</v>
      </c>
      <c r="B83" s="25">
        <v>5512</v>
      </c>
    </row>
    <row r="84" spans="1:3" ht="15.75" x14ac:dyDescent="0.25">
      <c r="A84" s="16" t="s">
        <v>28</v>
      </c>
      <c r="B84" s="25">
        <v>3886</v>
      </c>
    </row>
    <row r="85" spans="1:3" ht="15.75" x14ac:dyDescent="0.25">
      <c r="A85" s="26" t="s">
        <v>29</v>
      </c>
      <c r="B85" s="25">
        <v>86</v>
      </c>
    </row>
    <row r="86" spans="1:3" ht="15.75" x14ac:dyDescent="0.25">
      <c r="A86" s="4" t="s">
        <v>8</v>
      </c>
      <c r="B86" s="27">
        <f>SUM(B67:B85)</f>
        <v>368439</v>
      </c>
    </row>
    <row r="87" spans="1:3" ht="15.75" x14ac:dyDescent="0.25">
      <c r="A87" s="12" t="s">
        <v>9</v>
      </c>
      <c r="B87" s="23"/>
    </row>
    <row r="89" spans="1:3" ht="15.75" x14ac:dyDescent="0.25">
      <c r="C89" s="14">
        <v>1</v>
      </c>
    </row>
    <row r="90" spans="1:3" ht="15.75" x14ac:dyDescent="0.25">
      <c r="C90" s="14"/>
    </row>
    <row r="96" spans="1:3" ht="18.75" x14ac:dyDescent="0.25">
      <c r="A96" s="15" t="s">
        <v>30</v>
      </c>
    </row>
    <row r="98" spans="1:3" ht="15.75" x14ac:dyDescent="0.25">
      <c r="A98" s="46" t="s">
        <v>31</v>
      </c>
      <c r="B98" s="47"/>
      <c r="C98" s="48"/>
    </row>
    <row r="99" spans="1:3" ht="15.75" x14ac:dyDescent="0.25">
      <c r="A99" s="43" t="s">
        <v>57</v>
      </c>
      <c r="B99" s="44"/>
      <c r="C99" s="45"/>
    </row>
    <row r="100" spans="1:3" ht="15.75" x14ac:dyDescent="0.25">
      <c r="A100" s="4" t="s">
        <v>1</v>
      </c>
      <c r="B100" s="5" t="s">
        <v>2</v>
      </c>
      <c r="C100" s="17" t="s">
        <v>3</v>
      </c>
    </row>
    <row r="101" spans="1:3" ht="15.75" x14ac:dyDescent="0.25">
      <c r="A101" s="6" t="s">
        <v>4</v>
      </c>
      <c r="B101" s="24">
        <v>3131</v>
      </c>
      <c r="C101" s="8">
        <f>+B101/B105*1</f>
        <v>0.37296009529481833</v>
      </c>
    </row>
    <row r="102" spans="1:3" ht="15.75" x14ac:dyDescent="0.25">
      <c r="A102" s="6" t="s">
        <v>6</v>
      </c>
      <c r="B102" s="9">
        <v>2780</v>
      </c>
      <c r="C102" s="8">
        <f>+B102/B105*1</f>
        <v>0.33114949374627756</v>
      </c>
    </row>
    <row r="103" spans="1:3" ht="15.75" x14ac:dyDescent="0.25">
      <c r="A103" s="6" t="s">
        <v>5</v>
      </c>
      <c r="B103" s="7">
        <v>2470</v>
      </c>
      <c r="C103" s="8">
        <f>+B103/B105*1</f>
        <v>0.2942227516378797</v>
      </c>
    </row>
    <row r="104" spans="1:3" ht="15.75" x14ac:dyDescent="0.25">
      <c r="A104" s="6" t="s">
        <v>7</v>
      </c>
      <c r="B104" s="10">
        <v>14</v>
      </c>
      <c r="C104" s="8">
        <f>+B104/B105*1</f>
        <v>1.6676593210244192E-3</v>
      </c>
    </row>
    <row r="105" spans="1:3" ht="15.75" x14ac:dyDescent="0.25">
      <c r="A105" s="4" t="s">
        <v>8</v>
      </c>
      <c r="B105" s="27">
        <f>SUM(B101:B104)</f>
        <v>8395</v>
      </c>
      <c r="C105" s="11">
        <f>SUM(C101:C104)</f>
        <v>1</v>
      </c>
    </row>
    <row r="106" spans="1:3" ht="15.75" x14ac:dyDescent="0.25">
      <c r="A106" s="12" t="s">
        <v>9</v>
      </c>
      <c r="B106" s="13"/>
      <c r="C106" s="13"/>
    </row>
    <row r="108" spans="1:3" ht="15.75" x14ac:dyDescent="0.25">
      <c r="A108" s="52" t="s">
        <v>58</v>
      </c>
      <c r="B108" s="52"/>
    </row>
    <row r="109" spans="1:3" ht="15.75" x14ac:dyDescent="0.25">
      <c r="A109" s="53" t="s">
        <v>57</v>
      </c>
      <c r="B109" s="53"/>
    </row>
    <row r="110" spans="1:3" ht="15.75" x14ac:dyDescent="0.25">
      <c r="A110" s="28" t="s">
        <v>32</v>
      </c>
      <c r="B110" s="29" t="s">
        <v>2</v>
      </c>
    </row>
    <row r="111" spans="1:3" ht="15.75" x14ac:dyDescent="0.25">
      <c r="A111" s="30" t="s">
        <v>12</v>
      </c>
      <c r="B111" s="24">
        <v>1724</v>
      </c>
    </row>
    <row r="112" spans="1:3" ht="15.75" x14ac:dyDescent="0.25">
      <c r="A112" s="31" t="s">
        <v>33</v>
      </c>
      <c r="B112" s="32">
        <v>1438</v>
      </c>
    </row>
    <row r="113" spans="1:2" ht="15.75" x14ac:dyDescent="0.25">
      <c r="A113" s="31" t="s">
        <v>59</v>
      </c>
      <c r="B113" s="32">
        <v>1311</v>
      </c>
    </row>
    <row r="114" spans="1:2" ht="15.75" x14ac:dyDescent="0.25">
      <c r="A114" s="31" t="s">
        <v>35</v>
      </c>
      <c r="B114" s="32">
        <v>562</v>
      </c>
    </row>
    <row r="115" spans="1:2" ht="15.75" x14ac:dyDescent="0.25">
      <c r="A115" s="31" t="s">
        <v>34</v>
      </c>
      <c r="B115" s="24">
        <v>487</v>
      </c>
    </row>
    <row r="116" spans="1:2" ht="15.75" x14ac:dyDescent="0.25">
      <c r="A116" s="31" t="s">
        <v>24</v>
      </c>
      <c r="B116" s="24">
        <v>441</v>
      </c>
    </row>
    <row r="117" spans="1:2" ht="15.75" x14ac:dyDescent="0.25">
      <c r="A117" s="31" t="s">
        <v>60</v>
      </c>
      <c r="B117" s="24">
        <v>426</v>
      </c>
    </row>
    <row r="118" spans="1:2" ht="15.75" x14ac:dyDescent="0.25">
      <c r="A118" s="31" t="s">
        <v>61</v>
      </c>
      <c r="B118" s="32">
        <v>307</v>
      </c>
    </row>
    <row r="119" spans="1:2" ht="15.75" x14ac:dyDescent="0.25">
      <c r="A119" s="31" t="s">
        <v>36</v>
      </c>
      <c r="B119" s="32">
        <v>268</v>
      </c>
    </row>
    <row r="120" spans="1:2" ht="15.75" x14ac:dyDescent="0.25">
      <c r="A120" s="31" t="s">
        <v>19</v>
      </c>
      <c r="B120" s="32">
        <v>267</v>
      </c>
    </row>
    <row r="121" spans="1:2" ht="15.75" x14ac:dyDescent="0.25">
      <c r="A121" s="31" t="s">
        <v>39</v>
      </c>
      <c r="B121" s="32">
        <v>233</v>
      </c>
    </row>
    <row r="122" spans="1:2" ht="15.75" x14ac:dyDescent="0.25">
      <c r="A122" s="31" t="s">
        <v>37</v>
      </c>
      <c r="B122" s="32">
        <v>225</v>
      </c>
    </row>
    <row r="123" spans="1:2" ht="15.75" x14ac:dyDescent="0.25">
      <c r="A123" s="16" t="s">
        <v>64</v>
      </c>
      <c r="B123" s="32">
        <v>220</v>
      </c>
    </row>
    <row r="124" spans="1:2" ht="15.75" x14ac:dyDescent="0.25">
      <c r="A124" s="31" t="s">
        <v>38</v>
      </c>
      <c r="B124" s="24">
        <v>167</v>
      </c>
    </row>
    <row r="125" spans="1:2" ht="15.75" x14ac:dyDescent="0.25">
      <c r="A125" s="31" t="s">
        <v>25</v>
      </c>
      <c r="B125" s="32">
        <v>140</v>
      </c>
    </row>
    <row r="126" spans="1:2" ht="15.75" x14ac:dyDescent="0.25">
      <c r="A126" s="31" t="s">
        <v>27</v>
      </c>
      <c r="B126" s="24">
        <v>108</v>
      </c>
    </row>
    <row r="127" spans="1:2" ht="15.75" x14ac:dyDescent="0.25">
      <c r="A127" s="31" t="s">
        <v>62</v>
      </c>
      <c r="B127" s="32">
        <v>51</v>
      </c>
    </row>
    <row r="128" spans="1:2" ht="15.75" x14ac:dyDescent="0.25">
      <c r="A128" s="31" t="s">
        <v>40</v>
      </c>
      <c r="B128" s="32">
        <v>20</v>
      </c>
    </row>
    <row r="129" spans="1:3" ht="15.75" x14ac:dyDescent="0.25">
      <c r="A129" s="26" t="s">
        <v>29</v>
      </c>
      <c r="B129" s="32">
        <v>0</v>
      </c>
    </row>
    <row r="130" spans="1:3" ht="15.75" x14ac:dyDescent="0.25">
      <c r="A130" s="33" t="s">
        <v>8</v>
      </c>
      <c r="B130" s="34">
        <f>SUM(B111:B129)</f>
        <v>8395</v>
      </c>
    </row>
    <row r="131" spans="1:3" ht="15.75" x14ac:dyDescent="0.25">
      <c r="A131" s="12" t="s">
        <v>9</v>
      </c>
      <c r="B131" s="13"/>
    </row>
    <row r="133" spans="1:3" ht="15.75" x14ac:dyDescent="0.25">
      <c r="C133" s="14">
        <v>2</v>
      </c>
    </row>
    <row r="134" spans="1:3" ht="15.75" x14ac:dyDescent="0.25">
      <c r="C134" s="14"/>
    </row>
    <row r="135" spans="1:3" ht="15.75" x14ac:dyDescent="0.25">
      <c r="C135" s="14"/>
    </row>
    <row r="142" spans="1:3" ht="18.75" x14ac:dyDescent="0.25">
      <c r="A142" s="15" t="s">
        <v>41</v>
      </c>
    </row>
    <row r="144" spans="1:3" ht="15.75" x14ac:dyDescent="0.25">
      <c r="A144" s="49" t="s">
        <v>42</v>
      </c>
      <c r="B144" s="49"/>
    </row>
    <row r="145" spans="1:2" ht="15.75" x14ac:dyDescent="0.25">
      <c r="A145" s="54" t="s">
        <v>66</v>
      </c>
      <c r="B145" s="54"/>
    </row>
    <row r="146" spans="1:2" ht="15" customHeight="1" x14ac:dyDescent="0.25">
      <c r="A146" s="55" t="s">
        <v>43</v>
      </c>
      <c r="B146" s="55" t="s">
        <v>2</v>
      </c>
    </row>
    <row r="147" spans="1:2" ht="15" customHeight="1" x14ac:dyDescent="0.25">
      <c r="A147" s="55"/>
      <c r="B147" s="55"/>
    </row>
    <row r="148" spans="1:2" ht="36" customHeight="1" x14ac:dyDescent="0.25">
      <c r="A148" s="35" t="s">
        <v>44</v>
      </c>
      <c r="B148" s="18">
        <v>41</v>
      </c>
    </row>
    <row r="149" spans="1:2" ht="54" customHeight="1" x14ac:dyDescent="0.25">
      <c r="A149" s="36" t="s">
        <v>46</v>
      </c>
      <c r="B149" s="18">
        <v>29</v>
      </c>
    </row>
    <row r="150" spans="1:2" ht="37.5" customHeight="1" x14ac:dyDescent="0.25">
      <c r="A150" s="36" t="s">
        <v>63</v>
      </c>
      <c r="B150" s="18">
        <v>6</v>
      </c>
    </row>
    <row r="151" spans="1:2" ht="15.75" x14ac:dyDescent="0.25">
      <c r="A151" s="35" t="s">
        <v>45</v>
      </c>
      <c r="B151" s="18">
        <v>2</v>
      </c>
    </row>
    <row r="152" spans="1:2" ht="31.5" x14ac:dyDescent="0.25">
      <c r="A152" s="35" t="s">
        <v>47</v>
      </c>
      <c r="B152" s="42">
        <v>17</v>
      </c>
    </row>
    <row r="153" spans="1:2" ht="15.75" x14ac:dyDescent="0.25">
      <c r="A153" s="4" t="s">
        <v>8</v>
      </c>
      <c r="B153" s="17">
        <f>SUM(B148:B152)</f>
        <v>95</v>
      </c>
    </row>
    <row r="154" spans="1:2" ht="15.75" x14ac:dyDescent="0.25">
      <c r="A154" s="12" t="s">
        <v>9</v>
      </c>
    </row>
    <row r="156" spans="1:2" ht="15.75" x14ac:dyDescent="0.25">
      <c r="A156" s="17" t="s">
        <v>48</v>
      </c>
      <c r="B156" s="17" t="s">
        <v>49</v>
      </c>
    </row>
    <row r="157" spans="1:2" ht="22.5" customHeight="1" x14ac:dyDescent="0.25">
      <c r="A157" s="38" t="s">
        <v>50</v>
      </c>
      <c r="B157" s="19">
        <v>44</v>
      </c>
    </row>
    <row r="158" spans="1:2" ht="33.75" customHeight="1" x14ac:dyDescent="0.25">
      <c r="A158" s="38" t="s">
        <v>51</v>
      </c>
      <c r="B158" s="39">
        <v>2253</v>
      </c>
    </row>
    <row r="159" spans="1:2" ht="29.25" customHeight="1" x14ac:dyDescent="0.25">
      <c r="A159" s="38" t="s">
        <v>52</v>
      </c>
      <c r="B159" s="19">
        <v>4</v>
      </c>
    </row>
    <row r="160" spans="1:2" ht="21.75" customHeight="1" x14ac:dyDescent="0.25">
      <c r="A160" s="40" t="s">
        <v>65</v>
      </c>
      <c r="B160" s="20">
        <v>1396</v>
      </c>
    </row>
    <row r="161" spans="1:3" ht="30.75" customHeight="1" x14ac:dyDescent="0.25">
      <c r="A161" s="38" t="s">
        <v>53</v>
      </c>
      <c r="B161" s="24">
        <v>18347</v>
      </c>
    </row>
    <row r="162" spans="1:3" ht="15.75" x14ac:dyDescent="0.25">
      <c r="A162" s="41" t="s">
        <v>8</v>
      </c>
      <c r="B162" s="27">
        <f>SUM(B157:B161)</f>
        <v>22044</v>
      </c>
    </row>
    <row r="163" spans="1:3" ht="15.75" x14ac:dyDescent="0.25">
      <c r="A163" s="12" t="s">
        <v>9</v>
      </c>
      <c r="B163" s="21"/>
    </row>
    <row r="164" spans="1:3" ht="15.75" x14ac:dyDescent="0.25">
      <c r="B164" s="22" t="s">
        <v>54</v>
      </c>
      <c r="C164" s="22"/>
    </row>
    <row r="165" spans="1:3" ht="15.75" x14ac:dyDescent="0.25">
      <c r="B165" s="23" t="s">
        <v>55</v>
      </c>
      <c r="C165" s="23"/>
    </row>
    <row r="166" spans="1:3" ht="15.75" x14ac:dyDescent="0.25">
      <c r="C166" s="23"/>
    </row>
    <row r="167" spans="1:3" ht="15.75" x14ac:dyDescent="0.25">
      <c r="C167" s="14"/>
    </row>
    <row r="169" spans="1:3" ht="15.75" x14ac:dyDescent="0.25">
      <c r="C169" s="14">
        <v>3</v>
      </c>
    </row>
    <row r="170" spans="1:3" ht="15.75" x14ac:dyDescent="0.25">
      <c r="C170" s="14"/>
    </row>
  </sheetData>
  <mergeCells count="12">
    <mergeCell ref="A108:B108"/>
    <mergeCell ref="A109:B109"/>
    <mergeCell ref="A144:B144"/>
    <mergeCell ref="A145:B145"/>
    <mergeCell ref="A146:A147"/>
    <mergeCell ref="B146:B147"/>
    <mergeCell ref="A99:C99"/>
    <mergeCell ref="A54:C54"/>
    <mergeCell ref="A55:C55"/>
    <mergeCell ref="A64:B64"/>
    <mergeCell ref="A65:B65"/>
    <mergeCell ref="A98:C98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er. Trimestre 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2023-04-12T20:27:32Z</cp:lastPrinted>
  <dcterms:created xsi:type="dcterms:W3CDTF">2023-03-29T19:59:08Z</dcterms:created>
  <dcterms:modified xsi:type="dcterms:W3CDTF">2023-04-21T18:09:02Z</dcterms:modified>
</cp:coreProperties>
</file>