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8F92DF1F-C1B1-4FBC-98F7-B756B12A7A67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5" i="14" l="1"/>
  <c r="M11" i="14" l="1"/>
  <c r="M14" i="14" l="1"/>
  <c r="M12" i="14"/>
  <c r="M10" i="14"/>
  <c r="M9" i="14"/>
  <c r="M8" i="14"/>
  <c r="H17" i="14" l="1"/>
  <c r="H19" i="14" s="1"/>
  <c r="M17" i="14"/>
  <c r="M19" i="14" s="1"/>
  <c r="L17" i="14"/>
  <c r="L19" i="14" s="1"/>
  <c r="K17" i="14"/>
  <c r="K19" i="14" s="1"/>
  <c r="J17" i="14"/>
  <c r="J19" i="14" s="1"/>
  <c r="I17" i="14"/>
  <c r="I19" i="14" s="1"/>
</calcChain>
</file>

<file path=xl/sharedStrings.xml><?xml version="1.0" encoding="utf-8"?>
<sst xmlns="http://schemas.openxmlformats.org/spreadsheetml/2006/main" count="64" uniqueCount="37">
  <si>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</si>
  <si>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</si>
  <si>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</si>
  <si>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</si>
  <si>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</si>
  <si>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</si>
  <si>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</si>
  <si>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</si>
  <si>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</si>
  <si>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</si>
  <si>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</si>
  <si>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</si>
  <si>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</si>
  <si>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</si>
  <si>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</si>
  <si>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</si>
  <si>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</si>
  <si>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</si>
  <si>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</si>
  <si>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</si>
  <si>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</si>
  <si>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</si>
  <si>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ISIDRO ISAAC CONCEPCION UREÑA</t>
  </si>
  <si>
    <t>PEDRO REYES ECHAVARRIA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</si>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</sst>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24" sqref="C24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2</v>
      </c>
      <c r="D8" s="16" t="s">
        <v>20</v>
      </c>
      <c r="E8" s="16" t="s">
        <v>0</v>
      </c>
      <c r="F8" s="16" t="s">
        <v>11</v>
      </c>
      <c r="G8" s="15" t="s">
        <v>1</v>
      </c>
      <c r="H8" s="17">
        <v>30000</v>
      </c>
      <c r="I8" s="17">
        <v>912</v>
      </c>
      <c r="J8" s="17">
        <v>861</v>
      </c>
      <c r="K8" s="17">
        <v>3143.5868749999991</v>
      </c>
      <c r="L8" s="17">
        <v>0</v>
      </c>
      <c r="M8" s="18">
        <f t="shared" ref="M8:M10" si="0">H8-I8-J8-K8-L8</f>
        <v>25083.413124999999</v>
      </c>
    </row>
    <row r="9" spans="1:13" s="14" customFormat="1" x14ac:dyDescent="0.25">
      <c r="A9" s="15">
        <v>2</v>
      </c>
      <c r="B9" s="15" t="s">
        <v>23</v>
      </c>
      <c r="C9" s="16" t="s">
        <v>2</v>
      </c>
      <c r="D9" s="16" t="s">
        <v>20</v>
      </c>
      <c r="E9" s="16" t="s">
        <v>0</v>
      </c>
      <c r="F9" s="16" t="s">
        <v>11</v>
      </c>
      <c r="G9" s="15" t="s">
        <v>1</v>
      </c>
      <c r="H9" s="17">
        <v>40000</v>
      </c>
      <c r="I9" s="17">
        <v>1216</v>
      </c>
      <c r="J9" s="17">
        <v>1148</v>
      </c>
      <c r="K9" s="17">
        <v>5025.3868749999992</v>
      </c>
      <c r="L9" s="17">
        <v>0</v>
      </c>
      <c r="M9" s="18">
        <f t="shared" si="0"/>
        <v>32610.613125</v>
      </c>
    </row>
    <row r="10" spans="1:13" s="14" customFormat="1" x14ac:dyDescent="0.25">
      <c r="A10" s="15">
        <v>3</v>
      </c>
      <c r="B10" s="15" t="s">
        <v>24</v>
      </c>
      <c r="C10" s="16" t="s">
        <v>3</v>
      </c>
      <c r="D10" s="16" t="s">
        <v>19</v>
      </c>
      <c r="E10" s="16" t="s">
        <v>0</v>
      </c>
      <c r="F10" s="16" t="s">
        <v>10</v>
      </c>
      <c r="G10" s="15" t="s">
        <v>1</v>
      </c>
      <c r="H10" s="17">
        <v>61000</v>
      </c>
      <c r="I10" s="17">
        <v>1854.4</v>
      </c>
      <c r="J10" s="17">
        <v>1750.7</v>
      </c>
      <c r="K10" s="17">
        <v>12085.032791666663</v>
      </c>
      <c r="L10" s="17">
        <v>0</v>
      </c>
      <c r="M10" s="18">
        <f t="shared" si="0"/>
        <v>45309.867208333337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20</v>
      </c>
      <c r="E11" s="16" t="s">
        <v>0</v>
      </c>
      <c r="F11" s="16" t="s">
        <v>10</v>
      </c>
      <c r="G11" s="15" t="s">
        <v>1</v>
      </c>
      <c r="H11" s="18">
        <v>35000</v>
      </c>
      <c r="I11" s="19">
        <v>1064</v>
      </c>
      <c r="J11" s="19">
        <v>1004.5</v>
      </c>
      <c r="K11" s="19">
        <v>0</v>
      </c>
      <c r="L11" s="19">
        <v>0</v>
      </c>
      <c r="M11" s="19">
        <f t="shared" ref="M11" si="1">H11-I11-J11-K11-L11</f>
        <v>32931.5</v>
      </c>
    </row>
    <row r="12" spans="1:13" s="14" customFormat="1" x14ac:dyDescent="0.25">
      <c r="A12" s="15">
        <v>5</v>
      </c>
      <c r="B12" s="15" t="s">
        <v>26</v>
      </c>
      <c r="C12" s="16" t="s">
        <v>29</v>
      </c>
      <c r="D12" s="16" t="s">
        <v>20</v>
      </c>
      <c r="E12" s="16" t="s">
        <v>0</v>
      </c>
      <c r="F12" s="16" t="s">
        <v>11</v>
      </c>
      <c r="G12" s="15" t="s">
        <v>1</v>
      </c>
      <c r="H12" s="18">
        <v>30000</v>
      </c>
      <c r="I12" s="17">
        <v>912</v>
      </c>
      <c r="J12" s="17">
        <v>861</v>
      </c>
      <c r="K12" s="17">
        <v>3486.6788749999992</v>
      </c>
      <c r="L12" s="17">
        <v>0</v>
      </c>
      <c r="M12" s="18">
        <f t="shared" ref="M12:M15" si="2">H12-I12-J12-K12-L12</f>
        <v>24740.321125000002</v>
      </c>
    </row>
    <row r="13" spans="1:13" s="14" customFormat="1" x14ac:dyDescent="0.25">
      <c r="A13" s="15">
        <v>6</v>
      </c>
      <c r="B13" s="15" t="s">
        <v>32</v>
      </c>
      <c r="C13" s="16" t="s">
        <v>33</v>
      </c>
      <c r="D13" s="16" t="s">
        <v>34</v>
      </c>
      <c r="E13" s="16" t="s">
        <v>0</v>
      </c>
      <c r="F13" s="16" t="s">
        <v>11</v>
      </c>
      <c r="G13" s="15" t="s">
        <v>1</v>
      </c>
      <c r="H13" s="18">
        <v>20000</v>
      </c>
      <c r="I13" s="18">
        <v>608</v>
      </c>
      <c r="J13" s="18">
        <v>574</v>
      </c>
      <c r="K13" s="17">
        <v>4384.6400000000003</v>
      </c>
      <c r="L13" s="17"/>
      <c r="M13" s="18">
        <v>14433.36</v>
      </c>
    </row>
    <row r="14" spans="1:13" s="14" customFormat="1" x14ac:dyDescent="0.25">
      <c r="A14" s="15">
        <v>7</v>
      </c>
      <c r="B14" s="15" t="s">
        <v>27</v>
      </c>
      <c r="C14" s="16" t="s">
        <v>28</v>
      </c>
      <c r="D14" s="16" t="s">
        <v>20</v>
      </c>
      <c r="E14" s="16" t="s">
        <v>0</v>
      </c>
      <c r="F14" s="16" t="s">
        <v>10</v>
      </c>
      <c r="G14" s="15" t="s">
        <v>1</v>
      </c>
      <c r="H14" s="18">
        <v>27000</v>
      </c>
      <c r="I14" s="18">
        <v>820.8</v>
      </c>
      <c r="J14" s="18">
        <v>774.9</v>
      </c>
      <c r="K14" s="17">
        <v>3486.6788749999992</v>
      </c>
      <c r="L14" s="17">
        <v>0</v>
      </c>
      <c r="M14" s="18">
        <f t="shared" si="2"/>
        <v>21917.621125000001</v>
      </c>
    </row>
    <row r="15" spans="1:13" s="14" customFormat="1" x14ac:dyDescent="0.25">
      <c r="A15" s="15">
        <v>8</v>
      </c>
      <c r="B15" s="15" t="s">
        <v>35</v>
      </c>
      <c r="C15" s="16" t="s">
        <v>2</v>
      </c>
      <c r="D15" s="16" t="s">
        <v>20</v>
      </c>
      <c r="E15" s="16" t="s">
        <v>0</v>
      </c>
      <c r="F15" s="16" t="s">
        <v>10</v>
      </c>
      <c r="G15" s="15" t="s">
        <v>1</v>
      </c>
      <c r="H15" s="18">
        <v>18000</v>
      </c>
      <c r="I15" s="18">
        <v>547.20000000000005</v>
      </c>
      <c r="J15" s="18">
        <v>516.6</v>
      </c>
      <c r="K15" s="18">
        <v>2911.2</v>
      </c>
      <c r="L15" s="18">
        <v>0</v>
      </c>
      <c r="M15" s="18">
        <f t="shared" si="2"/>
        <v>14025</v>
      </c>
    </row>
    <row r="16" spans="1:13" s="14" customFormat="1" x14ac:dyDescent="0.25">
      <c r="A16" s="15"/>
      <c r="B16" s="15"/>
      <c r="C16" s="16"/>
      <c r="D16" s="16"/>
      <c r="E16" s="16"/>
      <c r="F16" s="16"/>
      <c r="G16" s="15"/>
      <c r="H16" s="18"/>
      <c r="I16" s="18"/>
      <c r="J16" s="18"/>
      <c r="K16" s="18"/>
      <c r="L16" s="18"/>
      <c r="M16" s="18"/>
    </row>
    <row r="17" spans="1:13" x14ac:dyDescent="0.25">
      <c r="A17" s="7"/>
      <c r="B17" s="6"/>
      <c r="C17" s="6"/>
      <c r="D17" s="6"/>
      <c r="E17" s="6"/>
      <c r="F17" s="6"/>
      <c r="G17" s="6"/>
      <c r="H17" s="1">
        <f>SUM(H8:H16)</f>
        <v>261000</v>
      </c>
      <c r="I17" s="1">
        <f>SUM(I8:I16)</f>
        <v>7934.4</v>
      </c>
      <c r="J17" s="1">
        <f>SUM(J8:J16)</f>
        <v>7490.7</v>
      </c>
      <c r="K17" s="1">
        <f>SUM(K8:K16)</f>
        <v>34523.204291666654</v>
      </c>
      <c r="L17" s="1">
        <f>SUM(L8:L16)</f>
        <v>0</v>
      </c>
      <c r="M17" s="1">
        <f>SUM(M8:M16)</f>
        <v>211051.69570833334</v>
      </c>
    </row>
    <row r="18" spans="1:13" x14ac:dyDescent="0.25">
      <c r="A18" s="4"/>
      <c r="H18" s="8"/>
      <c r="I18" s="8"/>
      <c r="J18" s="8"/>
      <c r="K18" s="8"/>
      <c r="L18" s="8"/>
      <c r="M18" s="11"/>
    </row>
    <row r="19" spans="1:13" x14ac:dyDescent="0.25">
      <c r="A19" s="9"/>
      <c r="B19" s="10"/>
      <c r="C19" s="10"/>
      <c r="D19" s="10"/>
      <c r="E19" s="10"/>
      <c r="F19" s="10"/>
      <c r="G19" s="12" t="s">
        <v>25</v>
      </c>
      <c r="H19" s="1">
        <f>H17</f>
        <v>261000</v>
      </c>
      <c r="I19" s="1">
        <f t="shared" ref="I19:M19" si="3">I17</f>
        <v>7934.4</v>
      </c>
      <c r="J19" s="1">
        <f t="shared" si="3"/>
        <v>7490.7</v>
      </c>
      <c r="K19" s="1">
        <f t="shared" si="3"/>
        <v>34523.204291666654</v>
      </c>
      <c r="L19" s="1">
        <f t="shared" si="3"/>
        <v>0</v>
      </c>
      <c r="M19" s="1">
        <f t="shared" si="3"/>
        <v>211051.69570833334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2025-11-19T15:33:51Z</cp:lastPrinted>
  <dcterms:created xsi:type="dcterms:W3CDTF">2011-03-25T19:47:41Z</dcterms:created>
  <dcterms:modified xsi:type="dcterms:W3CDTF">2025-11-19T15:33:57Z</dcterms:modified>
</cp:coreProperties>
</file>